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28800" windowHeight="12210"/>
  </bookViews>
  <sheets>
    <sheet name="CB-0104  SEGUIMIENTO A EJECU..." sheetId="1" r:id="rId1"/>
    <sheet name="CB-0003  EJECUCION CUENTAS P...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L29" i="2" l="1"/>
  <c r="K29" i="2"/>
  <c r="I51" i="1" l="1"/>
  <c r="I50" i="1"/>
  <c r="I49" i="1"/>
  <c r="I48" i="1"/>
  <c r="I47" i="1"/>
  <c r="I46" i="1"/>
  <c r="I45" i="1"/>
  <c r="I44" i="1"/>
  <c r="I43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</calcChain>
</file>

<file path=xl/sharedStrings.xml><?xml version="1.0" encoding="utf-8"?>
<sst xmlns="http://schemas.openxmlformats.org/spreadsheetml/2006/main" count="563" uniqueCount="261">
  <si>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</si>
  <si>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</si>
  <si>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</si>
  <si>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</si>
  <si>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</si>
  <si>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</si>
  <si>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</si>
  <si>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</si>
  <si>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</si>
  <si>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</si>
  <si>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</si>
  <si>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</si>
  <si>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</si>
  <si>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</si>
  <si>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</si>
  <si>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</si>
  <si>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</si>
  <si>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</si>
  <si>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</si>
  <si>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</si>
  <si>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</si>
  <si>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</si>
  <si>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</si>
  <si>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</si>
  <si>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</si>
  <si>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</si>
  <si>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</si>
  <si>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</si>
  <si>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</si>
  <si>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</si>
  <si>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</si>
  <si>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</si>
  <si>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</si>
  <si>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</si>
  <si>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</si>
  <si>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</si>
  <si>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</si>
  <si>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</si>
  <si>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</si>
  <si>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</si>
  <si>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</si>
  <si>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</si>
  <si>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</si>
  <si>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</si>
  <si>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</si>
  <si>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</si>
  <si>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</si>
  <si>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</si>
  <si>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</si>
  <si>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</si>
  <si>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</si>
  <si>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</si>
  <si>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</si>
  <si>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</si>
  <si>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</si>
  <si>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</si>
  <si>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</si>
  <si>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</si>
  <si>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</si>
  <si>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</si>
  <si>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3-1-1-01-05</t>
  </si>
  <si>
    <t>Horas Extras, Dominicales, Festivos, Recargo Nocturno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</si>
  <si>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</si>
  <si>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</si>
  <si>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</si>
  <si>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</si>
  <si>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</si>
  <si>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</si>
  <si>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</si>
  <si>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</si>
  <si>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</si>
  <si>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</si>
  <si>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3-1-2-02-02</t>
  </si>
  <si>
    <t>Viáticos y Gastos de Viaje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</si>
  <si>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</si>
  <si>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</si>
  <si>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</si>
  <si>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</si>
  <si>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</si>
  <si>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</si>
  <si>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</si>
  <si>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</si>
  <si>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3-1-2-02-08-04</t>
  </si>
  <si>
    <t>Teléfono</t>
  </si>
  <si>
    <t>3-1-2-02-09-01</t>
  </si>
  <si>
    <t>Capacitación Interna</t>
  </si>
  <si>
    <t>3-1-2-02-12</t>
  </si>
  <si>
    <t xml:space="preserve"> Salud Ocupacional </t>
  </si>
  <si>
    <t>3-1-2-03-02</t>
  </si>
  <si>
    <t>Impuestos, Tasas, Contribuciones, Derechos y Multas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</si>
  <si>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</si>
  <si>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</si>
  <si>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</si>
  <si>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</si>
  <si>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</si>
  <si>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</si>
  <si>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</si>
  <si>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</si>
  <si>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</si>
  <si>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</si>
  <si>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</si>
  <si>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</si>
  <si>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</si>
  <si>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</si>
  <si>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</si>
  <si>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</si>
  <si>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</si>
  <si>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</si>
  <si>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</si>
  <si>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</si>
  <si>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</si>
  <si>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</si>
  <si>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</si>
  <si>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</si>
  <si>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</si>
  <si>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</si>
  <si>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</si>
  <si>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</si>
  <si>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</si>
  <si>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</si>
  <si>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</si>
  <si>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OC 0126 DE 2017 PAGO 11/12 PRESTACION SERVICIO DE ASEO GENRAL PARA LAS INSTALACIONES  DE LOS PARQUES ADMINISTRADOS POR EL IDRD Y LA SEDE ADMINISTRATIVA DEL IDRD</t>
  </si>
  <si>
    <t>UT EMINSER SOLOASEO 2016</t>
  </si>
  <si>
    <t>126-2017</t>
  </si>
  <si>
    <t>CPS 1812 DE 2017 PAGO 9/10 SERVICIO INTEGRAL DE SEGURIDAD PRIVADA EN LAS MODALIDADES MOVIL SIN ARMAS,  CON MEDIOS DE APOYO HUMANO, TECNOLÓGICO Y CANINOS PARALA  PROTECCION CUSTODIA AMPARO Y SALVAGUARDA DE LOS BIENES  MUEBLES E INMUEBLES SEDE ADMIN.PARQUES</t>
  </si>
  <si>
    <t>UT IDRD 2017</t>
  </si>
  <si>
    <t>1812-2017</t>
  </si>
  <si>
    <t>AO 2233 DE 2017 PAGO 5/8 PRESTAR EL MANTENIMIENTO PREVENTIVO Y CORRECTIVO A PRECIOS UNITARIOS FIJOS DE LOS AIRES ACIONDICIONADOS LAS MOTOBOMBAS DEL EQUIPO HIDRONEUMATICO DE PRESION</t>
  </si>
  <si>
    <t>CONSTRUCTORA Y CONSULTORA DAVINCI SAS</t>
  </si>
  <si>
    <t>2233-2017</t>
  </si>
  <si>
    <t>ORDEN DE COMPRA No.3025 E 2017, FACTURA No.35809, SUMIJNISTRA LOS ELEMENTOS Y UTILES DE PAPELERIA Y OFICINA REQUERIDOS PARA APOYAR LA GESTION ADMINISTRATIVA DEL IDRD</t>
  </si>
  <si>
    <t>GRUPO LOS LAGOS SAS</t>
  </si>
  <si>
    <t>3025-2017</t>
  </si>
  <si>
    <t>PAGO CESANTIA DEFINITIVA Y RELIQUIDACIÓN RESOLUCIÓN 555</t>
  </si>
  <si>
    <t>OMAR ORLANDO CORONADO CACUA</t>
  </si>
  <si>
    <t>555-2017</t>
  </si>
  <si>
    <t>CESANTIAS FONDOS PRIVADOS Y FONDO NACIONAL DEL AHORRO RESOLUCION 556</t>
  </si>
  <si>
    <t>FONDO DE CESANTIAS PROTECCION</t>
  </si>
  <si>
    <t>556-2017</t>
  </si>
  <si>
    <t>FONDO NACIONAL DEL AHORRO</t>
  </si>
  <si>
    <t>FONDO DE PENSIONES Y CESANTIAS CITICOLFONDOS</t>
  </si>
  <si>
    <t>PORVENIR S.A. FONDO DE PENSIONES</t>
  </si>
  <si>
    <t>GO DEL 20%  SOBRE  EL TOTAL DE LA FACTURA DE SERVICIOS PUBLICOS  ACUEDUCTO Y ALCANTARILLADO  INSTALACIONES DE LA CAR  PERIODO DEL 16 DE SEPTIEMBRE AL 15 DE NOVIE6MBRE 2017</t>
  </si>
  <si>
    <t>EMPRESA DE ACUEDUCTO Y ALCANTARILLADO</t>
  </si>
  <si>
    <t>11442283-2017</t>
  </si>
  <si>
    <t>GRAVAMEN MOVIMIENTO FINANCIERO DICIEMBRE 2017 AV VILLAS 059010413</t>
  </si>
  <si>
    <t>BANCO COMERCIAL AV VILLAS SA</t>
  </si>
  <si>
    <t>12-2017</t>
  </si>
  <si>
    <t>O C 1274 DE 2017  PAGO 3/3  ADQUISICION DE BUZONES DE CORREO ELECTRONICO Y HERRAMIENTAS DE COLABORACION SOBRE LA PLATAFORMA DEFINIDA  PARA EL IDRD CON GOOGLE APPS</t>
  </si>
  <si>
    <t>EFORCERS SA</t>
  </si>
  <si>
    <t>1274-2017</t>
  </si>
  <si>
    <t>GRAVAMEN  MOVIMIENTO FINANICERO CTA 059010413  MES  DE DICIEMBRE  DE 2017</t>
  </si>
  <si>
    <t>dic 2017</t>
  </si>
  <si>
    <t>MANTENIMIENTO ENTIDAD</t>
  </si>
  <si>
    <t>COLOMBIANA DE TELEFONOS Y SISTEMAS LTDA</t>
  </si>
  <si>
    <t>3759-2016</t>
  </si>
  <si>
    <t>n/a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</si>
  <si>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</si>
  <si>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</si>
  <si>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</si>
  <si>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</si>
  <si>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</si>
  <si>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</si>
  <si>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</si>
  <si>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</si>
  <si>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</si>
  <si>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</si>
  <si>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</si>
  <si>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</si>
  <si>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</si>
  <si>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</si>
  <si>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</si>
  <si>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</si>
  <si>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</si>
  <si>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</si>
  <si>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</si>
  <si>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</si>
  <si>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</si>
  <si>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CPS 2712 DE 2017  PAGO 3/4 PRESTACION DEL SERVICIO DE SISTEMA DE ILUMINACION TARIMAS TECHO SONIDO Y PANTALLAS PARA EL DESARROLLO DE LAS ACTIVIDADES DEL IDRD</t>
  </si>
  <si>
    <t>ILUMINACION JAIME DUSSAN SAS</t>
  </si>
  <si>
    <t>2712-2017</t>
  </si>
  <si>
    <t>CPS 3199DE 2017 PAGO 1/1 CONTRATAR LA PRESTACION DEL SERVICIO DE UN OPERADOR LOGISTICO PARA LA ORGANIZACIONM Y REALIZACION DE UN EVENTO CULTURAL ARTISTICO Y RECREO DEPORTIVO DIRIGIDO A NIÑOS Y NAIÑAS Y ADOLESCENTES BENEFICIARIOS DEL PROYECTO TEC</t>
  </si>
  <si>
    <t>OPEN GROUP BTL LTDA</t>
  </si>
  <si>
    <t>3199-2017</t>
  </si>
  <si>
    <t>CPS 308 DE 2017  PAGO 11/12 SERVICOS PROFESIONALES  REALIZANDO LA VERIFICACION Y SEGUIMIENTO DE LAS ACTIVIDADES  ASIGNADAS  A LOS EQUIPOS  LOCALES     A LOS CUALES  BRINDARA  CAPACITACIONES EN HERRAMIENTAS JURIDICAS PARA EL EJERCICIO DEL CONTROL SOCIAL,</t>
  </si>
  <si>
    <t>DANIEL RICARDO CALLEJAS MORENO</t>
  </si>
  <si>
    <t>308-2017</t>
  </si>
  <si>
    <t>CPS 2665 DE 2017 PAGO 4/5 CONTRATAR POR EL SISTEMA DE PRECIOFIJOS  UNITARIOS, LA PRETACION DEL SERVICIO DE ALQUILER MONTAJE DESMONTE DE VALLAS DE SEGURIDAD Y SEPARACION QUE SERAN UTILIZADASPARA  EL CERRAMIENTO DE LAS ZONAS ESPECIALES  EN LAS ACTIVIDADES Y</t>
  </si>
  <si>
    <t>2665-2017</t>
  </si>
  <si>
    <t>CPS 263 DE 2017 PROFESIONAL DESARROLLO E IMPLEMENTACIÓN ESTRATEGIA SOCIAL</t>
  </si>
  <si>
    <t>BETZABE GONZALEZ GONZALEZ</t>
  </si>
  <si>
    <t>263-2017</t>
  </si>
  <si>
    <t>CPS 2578 DE 2017 PAGO 4/7  PRESTACION DEL SERVICIO DE PRIMEROS AUXILIOS Y AMBULANCIAS MEDICALIZADAS INDISPENSABELS EN LA ATENCION DE USUARIOS QUE ASISTEN A LOS EVENTOS MASIVOS QUE REALIZA EL IDRD</t>
  </si>
  <si>
    <t>EVENTOS MEDICOS SALUD SAS</t>
  </si>
  <si>
    <t>2578-2017</t>
  </si>
  <si>
    <t>CPS 2633 DE 2017 PAGO 5/10 PRESTACION DEL SERVICIO DE OPERADORES LOGISTICOS QUE APOYARAN LAS ACTIVIDADES DESARROLLADAS POR EL IDRD</t>
  </si>
  <si>
    <t>PRODUCCION DE EVENTOS 911 SAS</t>
  </si>
  <si>
    <t>2633-2017</t>
  </si>
  <si>
    <t>UNION TEMPORAL EMINSER SOLO ASEO 2016</t>
  </si>
  <si>
    <t>CPS 2301 DE 2017 PAGO 6/8  CONTRATAR EL  MANTENIMEINTO PREVENTIVO Y CORRECTIVO DE LOS LAGOS, Y LA OPERACION Y MANTENIMIENTO DE SUS AIREADORES, UBICADOS EN LOS PARQUES Y ESCENARIOS  ADMINISTRADOS POR EL</t>
  </si>
  <si>
    <t>REDMASTER REPRESENTACIONES LTDA</t>
  </si>
  <si>
    <t>2301-2017</t>
  </si>
  <si>
    <t>ADQUISICION DE PREDIO UBICADO E LA CALLE 52A #73-31 DE LA LOCALIDAD DE ENGATIVA DE BOGOTA D.C.  CON CARGO AL PROYECTO DE INVERSION CONSTRUCCION Y ADECUACION DE PARQUES Y EQUIPAMENTOS PARA TODOS</t>
  </si>
  <si>
    <t>CONSTRUVIVIENDAS DEL CHICO LTDA</t>
  </si>
  <si>
    <t>17-1093-2017</t>
  </si>
  <si>
    <t>CPS 2679 DE 2017  PAGO 5/5 REESTRUCTURACION REVISION Y AJUSTE EN LOS PRIOCESOS CONTRACTUALES Y PRE DE LA SUBDIRECCION</t>
  </si>
  <si>
    <t>VIA LEGAL ABOGADOS SAS</t>
  </si>
  <si>
    <t>2679-2017</t>
  </si>
  <si>
    <t>CPS 2679 DE 2017  PAGO 4/5 REESTRUCTURACION REVISION Y AJUSTE EN LOS PRIOCESOS CONTRACTUALES Y PRE DE LA SUBDIRECCION</t>
  </si>
  <si>
    <t>CPS 2898 DE 2017 PAGO 3/4 CONTRATAR LA PRESTACION DE SERVICIO DE UN OPERADOR  PARA REALIZAR LOS JUEGOS  SUPERATE INTERCOLEGIADOS  EN LAS 24 DISCIPLINAS  DEPORTIVAS  MINIDEPORTES  Y FESTIVALES ESCOLARES DIRIGIDOS A NIÑOS Y NIÑAS  ENTRE LOS 7-17 AÑOS  EN LA</t>
  </si>
  <si>
    <t>UNION TEMPORAL IDRD SUPERATE 2017</t>
  </si>
  <si>
    <t>2898-2017</t>
  </si>
  <si>
    <t>CPS 4195 DE 2016 FUNDASET PAGO 5/5 AUNAR ESFUERZOS PARA LA MITIGACION Y PREVENSION DE LOS INCENDIOS FORESTALES RECUPERACION DE ZONAS AFECTADAS</t>
  </si>
  <si>
    <t>SECRETARIA DISTRITAL DE HACIENDA</t>
  </si>
  <si>
    <t>4195-2016</t>
  </si>
  <si>
    <t>CS 2642 DE 2017 SUMINISTRAR POR EL SISTEMA DE PRECIOS UNITARIOS FIJOS LOS REACTIVOS DE LABORATORIO CLINICO, NECESARIOS PARA EL FUNCIONAMIENTO DEL MISMO, QUE PERMITAN LA ATENCION E INTERVENCION OPTIMA EN CIENCIAS APLICADAS A LOS DEPORTISTAS</t>
  </si>
  <si>
    <t>CODIMER LTDA</t>
  </si>
  <si>
    <t>2642-2017</t>
  </si>
  <si>
    <t>AO 2978 DE 2017 ENTREGA MATERIAL DE ATENCION PRE- HOSPITALARIA FACTURA 1255 Y 1256</t>
  </si>
  <si>
    <t>IMPORTADORA DE ARTICULOS ESPECIALES LTDA</t>
  </si>
  <si>
    <t>2978-2017</t>
  </si>
  <si>
    <t>AO 2964 DE 2017 REALIZAR EL MANTENIMIENTO PREVENTIVO  A TODO COSTO DE PUERTAS PISOS TECHOS PAREDES E INSTALACIONES CAMBIO DE  PIEZAS MENORES, PINTURA  GENERAL DE  LOS CONTENEDORES Y ESTACIONES AUTO-SOSTENIBLES QUE SE ENCUENTRAN UBICADOS EN LOS PARQUEADERO</t>
  </si>
  <si>
    <t>A&amp;C CONTRUCCIONES Y TOPOGRAFIA SAS</t>
  </si>
  <si>
    <t>2964-2017</t>
  </si>
  <si>
    <t>CPS 3135 DE 2017 PAGO 2/4 CONTRATAR LA PRESTACION DEL SERVICIO DE UN OPERADOR LOGISTICO PARA IMPLEMENTAR PROMOCIONAR Y REALIZAR LAS ACTIVIDADES RECREATIVAS Y CULTURALES EN EL MARCO DEL FESTIVAL DE NAVIDAD VERSION 2017</t>
  </si>
  <si>
    <t>UNION TEMPORAL LOOP PLATINO IDRD</t>
  </si>
  <si>
    <t>3135-2017</t>
  </si>
  <si>
    <t>AO 3233 DE 2017 ADQUISICION DE LICENCIAS MICROSOFT OFFICE 365 PRO PLUS Y MICROSOFT WINDOWS SERVER 2016 PARA EL IDRD</t>
  </si>
  <si>
    <t>COLOMBIANA DE SOFWARW Y HARDWARE-COLSOF S.A.</t>
  </si>
  <si>
    <t>3233-2017</t>
  </si>
  <si>
    <t>CPS 2276 DE 2017 PAGO 2/2 ACINRPO AUTORIZA Y FACULTA A UTILIZAR EFECTIVAMENTE LA VIGENCIA DE ESTE CONTRATO LA EJECUCION PUBLICA  DE FONOGRAMAS E INTERPRETACIONES ARTISITAS O EJECUCIONES PERTINENTES A SUS AFILIADOS</t>
  </si>
  <si>
    <t>ACINPRO</t>
  </si>
  <si>
    <t>2276-2017</t>
  </si>
  <si>
    <t>CPS 1251 DE 2017 PRESTACION DE SERVICIOS PROFESIONALES PARA LA REALIZACIÓN DE RENDERS IMÁGENES Y VISUALIZACIONES ARQUIT. QUE SE REQUIEREN PARA LOS DISEÑOS QUE SE ADELANTEN</t>
  </si>
  <si>
    <t>LUIS FERNANDO BERNAL RESTREPO</t>
  </si>
  <si>
    <t>1251-2017</t>
  </si>
  <si>
    <t>CPS 2894 DE 2017   PAGO 2/3 CONTRATAR LA PRESTACION DE SERVICIOS DE UN OPERADOR PARA  REALIZAR LOS JUEGOS SUPERATE  INTERCOLEGIADOS EN 24 DISCIPLINAS DEPORTIVAS</t>
  </si>
  <si>
    <t>PUBBLICA SAS</t>
  </si>
  <si>
    <t>2894-2017</t>
  </si>
  <si>
    <t>CI 3081 DE 2017 PAGO 1/4 ANUAR ESFUERZOS TECNICOS  HUMANOS ADMINISTYRATIVOS Y FINANCIEROS PARA REALIZAR LAS ACTIVIDADES  DE MANTENIMIENTO INTEGRAL DE LOS JARDINES UBICADOS EN LOS  PARQUES ADMINISTRADOS  POR EL IDRD</t>
  </si>
  <si>
    <t>JARDIN BOTANICO JOSE CELESTINO MUTIS</t>
  </si>
  <si>
    <t>3081-2017</t>
  </si>
  <si>
    <t>CPS  2393 DE 2017  PAGO 5/10 PRESTAR LOS SERVICIOS DE TRANSPORTAE HOSPEDAJE ALIMENTACION Y DEMAS  SERVICIOS CONEXOS  PARA LOS DEPORTISTAS Y DEMAS INTEGRANTES DE LAS DELEGACIONES  QUE REPRESENTAN A BOGOTA EN LOS DIFERENTES EVENTOS</t>
  </si>
  <si>
    <t>2393-2017</t>
  </si>
  <si>
    <t>CO 4208 DE 2016 PAGO LIQUIDACION CONTRATOS  REALIZAR POR EL SITEMA DE PRECIO GLOBAL FIJO  LOS ESTUDIOS Y DISEÑOS TECNICOS Y POR EL SISTEMA DE PRECIOS UNITARIOS  FIJOS  LAS OBRAS  DE  CONSTRUCCION DE PARQUES VECINALES</t>
  </si>
  <si>
    <t>CONSORCIO ESPACIOS SALUDABLES</t>
  </si>
  <si>
    <t>4208-2016</t>
  </si>
  <si>
    <t>MODERNIZACION INSTITUCIONAL</t>
  </si>
  <si>
    <t>CONSORCIO ARCHIVOS IDRD</t>
  </si>
  <si>
    <t>4190-2016</t>
  </si>
  <si>
    <t>Construcción y Adecuación de Parques y  Equipamentos para Todos</t>
  </si>
  <si>
    <t>CONSORCIO SAN BUENAVENTURA 019</t>
  </si>
  <si>
    <t>4202-2016</t>
  </si>
  <si>
    <t>JORGE ALVARO SÁNCHEZ BLANCO</t>
  </si>
  <si>
    <t>4170-2016</t>
  </si>
  <si>
    <t>FORTALECIMIENTO INSTITUCIONAL</t>
  </si>
  <si>
    <t>EDGAR ALBERTO BARRIGA MUÑOZ</t>
  </si>
  <si>
    <t>2283-2015</t>
  </si>
  <si>
    <t>FUNCIONAMIENTO E INVERSION</t>
  </si>
  <si>
    <t>N/A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</si>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</sst>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yyyy/mm/dd"/>
    <numFmt numFmtId="165" formatCode="#,##0.00_ ;\-#,##0.00\ "/>
    <numFmt numFmtId="166" formatCode="0_ ;\-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5" borderId="2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4" xfId="0" applyNumberFormat="1" applyFont="1" applyFill="1" applyBorder="1" applyAlignment="1" applyProtection="1">
      <alignment horizontal="left"/>
    </xf>
    <xf numFmtId="0" fontId="5" fillId="5" borderId="4" xfId="0" applyNumberFormat="1" applyFont="1" applyFill="1" applyBorder="1" applyAlignment="1" applyProtection="1"/>
    <xf numFmtId="0" fontId="7" fillId="5" borderId="5" xfId="1" applyFont="1" applyBorder="1"/>
    <xf numFmtId="0" fontId="5" fillId="5" borderId="5" xfId="1" applyFont="1" applyBorder="1"/>
    <xf numFmtId="0" fontId="4" fillId="5" borderId="6" xfId="1" applyFont="1" applyBorder="1"/>
    <xf numFmtId="0" fontId="5" fillId="0" borderId="4" xfId="0" applyFont="1" applyBorder="1" applyAlignment="1">
      <alignment horizontal="left" vertical="center"/>
    </xf>
    <xf numFmtId="0" fontId="7" fillId="5" borderId="6" xfId="1" applyFont="1" applyBorder="1"/>
    <xf numFmtId="0" fontId="7" fillId="5" borderId="4" xfId="1" applyFont="1" applyBorder="1"/>
    <xf numFmtId="0" fontId="0" fillId="5" borderId="5" xfId="1" applyFont="1" applyBorder="1"/>
    <xf numFmtId="0" fontId="5" fillId="0" borderId="4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7" xfId="0" applyNumberForma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1" fontId="0" fillId="4" borderId="4" xfId="0" applyNumberForma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vertical="center"/>
    </xf>
    <xf numFmtId="1" fontId="0" fillId="4" borderId="3" xfId="0" applyNumberFormat="1" applyFill="1" applyBorder="1" applyAlignment="1" applyProtection="1">
      <alignment vertical="center"/>
      <protection locked="0"/>
    </xf>
    <xf numFmtId="41" fontId="0" fillId="0" borderId="0" xfId="2" applyFont="1"/>
    <xf numFmtId="165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8" fillId="5" borderId="4" xfId="0" applyNumberFormat="1" applyFont="1" applyFill="1" applyBorder="1" applyAlignment="1">
      <alignment horizontal="left"/>
    </xf>
    <xf numFmtId="1" fontId="0" fillId="4" borderId="3" xfId="3" applyNumberFormat="1" applyFont="1" applyFill="1" applyBorder="1" applyAlignment="1" applyProtection="1">
      <alignment vertical="center"/>
      <protection locked="0"/>
    </xf>
    <xf numFmtId="0" fontId="9" fillId="6" borderId="3" xfId="0" applyFont="1" applyFill="1" applyBorder="1" applyAlignment="1">
      <alignment vertical="center"/>
    </xf>
    <xf numFmtId="49" fontId="0" fillId="4" borderId="3" xfId="0" applyNumberFormat="1" applyFill="1" applyBorder="1" applyAlignment="1" applyProtection="1">
      <alignment vertical="center"/>
      <protection locked="0"/>
    </xf>
    <xf numFmtId="166" fontId="0" fillId="4" borderId="3" xfId="3" applyNumberFormat="1" applyFont="1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0" fontId="10" fillId="8" borderId="5" xfId="0" applyFont="1" applyFill="1" applyBorder="1" applyAlignment="1" applyProtection="1">
      <alignment vertical="center"/>
    </xf>
  </cellXfs>
  <cellStyles count="4">
    <cellStyle name="Énfasis6 99" xfId="1"/>
    <cellStyle name="Millares" xfId="3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171493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S%20POR%20PAGAR\2017\2017CUENTAS%20POR%20PAGAR%20A%2031%20DE%20DICIEMBRE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2017"/>
    </sheetNames>
    <sheetDataSet>
      <sheetData sheetId="0" refreshError="1">
        <row r="43">
          <cell r="M43">
            <v>400200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tabSelected="1" workbookViewId="0">
      <selection activeCell="A39" sqref="A39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ht="15.75" thickBot="1" x14ac:dyDescent="0.3">
      <c r="B1" s="1" t="s">
        <v>0</v>
      </c>
      <c r="C1" s="1">
        <v>1</v>
      </c>
      <c r="D1" s="1" t="s">
        <v>1</v>
      </c>
    </row>
    <row r="2" spans="1:13" ht="15.75" thickBot="1" x14ac:dyDescent="0.3">
      <c r="B2" s="1" t="s">
        <v>2</v>
      </c>
      <c r="C2" s="1">
        <v>400</v>
      </c>
      <c r="D2" s="1" t="s">
        <v>3</v>
      </c>
      <c r="K2" s="4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43404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9" t="s">
        <v>10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60</v>
      </c>
      <c r="D11" s="4" t="s">
        <v>61</v>
      </c>
      <c r="E11" s="4">
        <v>141918</v>
      </c>
      <c r="F11" s="4">
        <v>0</v>
      </c>
      <c r="G11" s="4">
        <v>141918</v>
      </c>
      <c r="H11" s="4">
        <v>0</v>
      </c>
      <c r="I11" s="28">
        <v>0</v>
      </c>
      <c r="J11" s="4">
        <v>0</v>
      </c>
      <c r="K11" s="4">
        <v>0</v>
      </c>
      <c r="L11" s="4">
        <v>0</v>
      </c>
      <c r="M11" s="6"/>
    </row>
    <row r="12" spans="1:13" ht="15.75" thickBot="1" x14ac:dyDescent="0.3">
      <c r="A12" s="1">
        <v>2</v>
      </c>
      <c r="B12" t="s">
        <v>47</v>
      </c>
      <c r="C12" s="9" t="s">
        <v>62</v>
      </c>
      <c r="D12" s="10" t="s">
        <v>63</v>
      </c>
      <c r="E12" s="4">
        <v>223006667</v>
      </c>
      <c r="F12" s="4">
        <v>0</v>
      </c>
      <c r="G12" s="4">
        <v>0</v>
      </c>
      <c r="H12" s="4">
        <v>223006667</v>
      </c>
      <c r="I12" s="28">
        <v>5.1244359649927816E-2</v>
      </c>
      <c r="J12" s="4">
        <v>0</v>
      </c>
      <c r="K12" s="4">
        <v>2606667</v>
      </c>
      <c r="L12" s="4">
        <v>1.17</v>
      </c>
      <c r="M12" s="6"/>
    </row>
    <row r="13" spans="1:13" ht="15.75" thickBot="1" x14ac:dyDescent="0.3">
      <c r="A13" s="1">
        <v>3</v>
      </c>
      <c r="B13" t="s">
        <v>48</v>
      </c>
      <c r="C13" s="11" t="s">
        <v>64</v>
      </c>
      <c r="D13" s="12" t="s">
        <v>65</v>
      </c>
      <c r="E13" s="4">
        <v>2644667</v>
      </c>
      <c r="F13" s="4">
        <v>0</v>
      </c>
      <c r="G13" s="4">
        <v>0</v>
      </c>
      <c r="H13" s="4">
        <v>2644667</v>
      </c>
      <c r="I13" s="28">
        <v>6.0771396983524105E-4</v>
      </c>
      <c r="J13" s="4">
        <v>0</v>
      </c>
      <c r="K13" s="4">
        <v>2644667</v>
      </c>
      <c r="L13" s="4">
        <v>100</v>
      </c>
      <c r="M13" s="6"/>
    </row>
    <row r="14" spans="1:13" ht="15.75" thickBot="1" x14ac:dyDescent="0.3">
      <c r="A14" s="1">
        <v>4</v>
      </c>
      <c r="B14" t="s">
        <v>49</v>
      </c>
      <c r="C14" s="13" t="s">
        <v>66</v>
      </c>
      <c r="D14" s="14" t="s">
        <v>67</v>
      </c>
      <c r="E14" s="4">
        <v>331970474</v>
      </c>
      <c r="F14" s="4">
        <v>0</v>
      </c>
      <c r="G14" s="4">
        <v>10463</v>
      </c>
      <c r="H14" s="4">
        <v>331960011</v>
      </c>
      <c r="I14" s="28">
        <v>7.628058130243251E-2</v>
      </c>
      <c r="J14" s="4">
        <v>0</v>
      </c>
      <c r="K14" s="4">
        <v>331960011</v>
      </c>
      <c r="L14" s="4">
        <v>100</v>
      </c>
      <c r="M14" s="6"/>
    </row>
    <row r="15" spans="1:13" ht="15.75" thickBot="1" x14ac:dyDescent="0.3">
      <c r="A15" s="1">
        <v>5</v>
      </c>
      <c r="B15" t="s">
        <v>50</v>
      </c>
      <c r="C15" s="15" t="s">
        <v>68</v>
      </c>
      <c r="D15" s="16" t="s">
        <v>69</v>
      </c>
      <c r="E15" s="4">
        <v>4714136</v>
      </c>
      <c r="F15" s="4">
        <v>0</v>
      </c>
      <c r="G15" s="4">
        <v>2</v>
      </c>
      <c r="H15" s="4">
        <v>4714134</v>
      </c>
      <c r="I15" s="28">
        <v>1.0832536147179529E-3</v>
      </c>
      <c r="J15" s="4">
        <v>0</v>
      </c>
      <c r="K15" s="4">
        <v>4714134</v>
      </c>
      <c r="L15" s="4">
        <v>100</v>
      </c>
      <c r="M15" s="6"/>
    </row>
    <row r="16" spans="1:13" ht="15.75" thickBot="1" x14ac:dyDescent="0.3">
      <c r="A16" s="1">
        <v>6</v>
      </c>
      <c r="B16" t="s">
        <v>51</v>
      </c>
      <c r="C16" s="17" t="s">
        <v>70</v>
      </c>
      <c r="D16" s="17" t="s">
        <v>71</v>
      </c>
      <c r="E16" s="4">
        <v>31854547</v>
      </c>
      <c r="F16" s="4">
        <v>0</v>
      </c>
      <c r="G16" s="4">
        <v>0</v>
      </c>
      <c r="H16" s="4">
        <v>31854547</v>
      </c>
      <c r="I16" s="28">
        <v>7.3198074520055894E-3</v>
      </c>
      <c r="J16" s="4">
        <v>0</v>
      </c>
      <c r="K16" s="4">
        <v>2771919</v>
      </c>
      <c r="L16" s="4">
        <v>8.6999999999999993</v>
      </c>
      <c r="M16" s="6"/>
    </row>
    <row r="17" spans="1:13" ht="15.75" thickBot="1" x14ac:dyDescent="0.3">
      <c r="A17" s="1">
        <v>7</v>
      </c>
      <c r="B17" t="s">
        <v>52</v>
      </c>
      <c r="C17" s="4" t="s">
        <v>72</v>
      </c>
      <c r="D17" s="4" t="s">
        <v>73</v>
      </c>
      <c r="E17" s="4">
        <v>544456</v>
      </c>
      <c r="F17" s="4">
        <v>0</v>
      </c>
      <c r="G17" s="4">
        <v>544456</v>
      </c>
      <c r="H17" s="4">
        <v>0</v>
      </c>
      <c r="I17" s="28">
        <v>0</v>
      </c>
      <c r="J17" s="4">
        <v>0</v>
      </c>
      <c r="K17" s="4">
        <v>0</v>
      </c>
      <c r="L17" s="4">
        <v>0</v>
      </c>
      <c r="M17" s="6"/>
    </row>
    <row r="18" spans="1:13" ht="15.75" thickBot="1" x14ac:dyDescent="0.3">
      <c r="A18" s="1">
        <v>8</v>
      </c>
      <c r="B18" t="s">
        <v>53</v>
      </c>
      <c r="C18" s="17" t="s">
        <v>74</v>
      </c>
      <c r="D18" s="17" t="s">
        <v>75</v>
      </c>
      <c r="E18" s="4">
        <v>195659307</v>
      </c>
      <c r="F18" s="4">
        <v>4149070</v>
      </c>
      <c r="G18" s="4">
        <v>41940585</v>
      </c>
      <c r="H18" s="4">
        <v>153718722</v>
      </c>
      <c r="I18" s="28">
        <v>3.5322789139282863E-2</v>
      </c>
      <c r="J18" s="4">
        <v>0</v>
      </c>
      <c r="K18" s="4">
        <v>153718722</v>
      </c>
      <c r="L18" s="4">
        <v>100</v>
      </c>
      <c r="M18" s="6"/>
    </row>
    <row r="19" spans="1:13" ht="15.75" thickBot="1" x14ac:dyDescent="0.3">
      <c r="A19" s="1">
        <v>9</v>
      </c>
      <c r="B19" t="s">
        <v>54</v>
      </c>
      <c r="C19" s="17" t="s">
        <v>76</v>
      </c>
      <c r="D19" s="17" t="s">
        <v>77</v>
      </c>
      <c r="E19" s="4">
        <v>3870667</v>
      </c>
      <c r="F19" s="4">
        <v>0</v>
      </c>
      <c r="G19" s="4">
        <v>0</v>
      </c>
      <c r="H19" s="4">
        <v>3870667</v>
      </c>
      <c r="I19" s="28">
        <v>8.8943462767912291E-4</v>
      </c>
      <c r="J19" s="4">
        <v>0</v>
      </c>
      <c r="K19" s="4">
        <v>3870667</v>
      </c>
      <c r="L19" s="4">
        <v>0</v>
      </c>
      <c r="M19" s="6"/>
    </row>
    <row r="20" spans="1:13" ht="15.75" thickBot="1" x14ac:dyDescent="0.3">
      <c r="A20" s="1">
        <v>10</v>
      </c>
      <c r="B20" t="s">
        <v>45</v>
      </c>
      <c r="C20" s="12" t="s">
        <v>78</v>
      </c>
      <c r="D20" s="14" t="s">
        <v>79</v>
      </c>
      <c r="E20" s="4">
        <v>209094192</v>
      </c>
      <c r="F20" s="4">
        <v>7435</v>
      </c>
      <c r="G20" s="4">
        <v>7435</v>
      </c>
      <c r="H20" s="4">
        <v>209086757</v>
      </c>
      <c r="I20" s="28">
        <v>4.8045724900884074E-2</v>
      </c>
      <c r="J20" s="4">
        <v>257040</v>
      </c>
      <c r="K20" s="4">
        <v>207934038</v>
      </c>
      <c r="L20" s="4">
        <v>99.45</v>
      </c>
      <c r="M20" s="6"/>
    </row>
    <row r="21" spans="1:13" ht="15.75" thickBot="1" x14ac:dyDescent="0.3">
      <c r="A21" s="1">
        <v>11</v>
      </c>
      <c r="B21" t="s">
        <v>55</v>
      </c>
      <c r="C21" s="4" t="s">
        <v>80</v>
      </c>
      <c r="D21" s="4" t="s">
        <v>81</v>
      </c>
      <c r="E21" s="4">
        <v>2075000</v>
      </c>
      <c r="F21" s="4">
        <v>0</v>
      </c>
      <c r="G21" s="4">
        <v>0</v>
      </c>
      <c r="H21" s="4">
        <v>2075000</v>
      </c>
      <c r="I21" s="28">
        <v>4.7681106445844607E-4</v>
      </c>
      <c r="J21" s="4">
        <v>2075000</v>
      </c>
      <c r="K21" s="4">
        <v>2075000</v>
      </c>
      <c r="L21" s="4">
        <v>100</v>
      </c>
      <c r="M21" s="6"/>
    </row>
    <row r="22" spans="1:13" ht="15.75" thickBot="1" x14ac:dyDescent="0.3">
      <c r="A22" s="1">
        <v>12</v>
      </c>
      <c r="B22" t="s">
        <v>56</v>
      </c>
      <c r="C22" s="4" t="s">
        <v>82</v>
      </c>
      <c r="D22" s="4" t="s">
        <v>83</v>
      </c>
      <c r="E22" s="4">
        <v>30550</v>
      </c>
      <c r="F22" s="4">
        <v>0</v>
      </c>
      <c r="G22" s="4">
        <v>30550</v>
      </c>
      <c r="H22" s="4">
        <v>0</v>
      </c>
      <c r="I22" s="28">
        <v>0</v>
      </c>
      <c r="J22" s="4">
        <v>0</v>
      </c>
      <c r="K22" s="4">
        <v>0</v>
      </c>
      <c r="L22" s="4">
        <v>0</v>
      </c>
      <c r="M22" s="6"/>
    </row>
    <row r="23" spans="1:13" ht="15.75" thickBot="1" x14ac:dyDescent="0.3">
      <c r="A23" s="1">
        <v>13</v>
      </c>
      <c r="B23" t="s">
        <v>57</v>
      </c>
      <c r="C23" s="4" t="s">
        <v>84</v>
      </c>
      <c r="D23" s="4" t="s">
        <v>85</v>
      </c>
      <c r="E23" s="4">
        <v>90121574</v>
      </c>
      <c r="F23" s="4">
        <v>0</v>
      </c>
      <c r="G23" s="4">
        <v>0</v>
      </c>
      <c r="H23" s="4">
        <v>90121574</v>
      </c>
      <c r="I23" s="28">
        <v>2.0708898134752102E-2</v>
      </c>
      <c r="J23" s="4">
        <v>0</v>
      </c>
      <c r="K23" s="4">
        <v>90121574</v>
      </c>
      <c r="L23" s="4">
        <v>100</v>
      </c>
      <c r="M23" s="6"/>
    </row>
    <row r="24" spans="1:13" ht="15.75" thickBot="1" x14ac:dyDescent="0.3">
      <c r="A24" s="1">
        <v>14</v>
      </c>
      <c r="B24" t="s">
        <v>58</v>
      </c>
      <c r="C24" s="17" t="s">
        <v>86</v>
      </c>
      <c r="D24" s="18" t="s">
        <v>87</v>
      </c>
      <c r="E24" s="4">
        <v>6263816</v>
      </c>
      <c r="F24" s="4">
        <v>0</v>
      </c>
      <c r="G24" s="4">
        <v>0</v>
      </c>
      <c r="H24" s="4">
        <v>6263816</v>
      </c>
      <c r="I24" s="28">
        <v>1.4393526624249858E-3</v>
      </c>
      <c r="J24" s="4">
        <v>0</v>
      </c>
      <c r="K24" s="4">
        <v>6263816</v>
      </c>
      <c r="L24" s="4">
        <v>100</v>
      </c>
      <c r="M24" s="6"/>
    </row>
    <row r="25" spans="1:13" ht="15.75" thickBot="1" x14ac:dyDescent="0.3">
      <c r="A25" s="1">
        <v>15</v>
      </c>
      <c r="B25" t="s">
        <v>59</v>
      </c>
      <c r="C25" s="4" t="s">
        <v>88</v>
      </c>
      <c r="D25" s="4" t="s">
        <v>89</v>
      </c>
      <c r="E25" s="4">
        <v>100</v>
      </c>
      <c r="F25" s="4">
        <v>0</v>
      </c>
      <c r="G25" s="4">
        <v>100</v>
      </c>
      <c r="H25" s="4">
        <v>0</v>
      </c>
      <c r="I25" s="28">
        <v>0</v>
      </c>
      <c r="J25" s="4">
        <v>0</v>
      </c>
      <c r="K25" s="4">
        <v>0</v>
      </c>
      <c r="L25" s="4">
        <v>0</v>
      </c>
      <c r="M25" s="6"/>
    </row>
    <row r="26" spans="1:13" x14ac:dyDescent="0.25">
      <c r="A26" s="1">
        <v>-1</v>
      </c>
      <c r="C26" s="2" t="s">
        <v>23</v>
      </c>
      <c r="D26" s="2" t="s">
        <v>23</v>
      </c>
      <c r="E26" s="2" t="s">
        <v>23</v>
      </c>
      <c r="F26" s="2" t="s">
        <v>23</v>
      </c>
      <c r="G26" s="2" t="s">
        <v>23</v>
      </c>
      <c r="H26" s="2" t="s">
        <v>23</v>
      </c>
      <c r="I26" s="2" t="s">
        <v>23</v>
      </c>
      <c r="J26" s="2" t="s">
        <v>23</v>
      </c>
      <c r="K26" s="2" t="s">
        <v>23</v>
      </c>
      <c r="L26" s="2" t="s">
        <v>23</v>
      </c>
      <c r="M26" s="2" t="s">
        <v>23</v>
      </c>
    </row>
    <row r="27" spans="1:13" x14ac:dyDescent="0.25">
      <c r="A27" s="1">
        <v>999999</v>
      </c>
      <c r="B27" t="s">
        <v>24</v>
      </c>
      <c r="C27" s="2" t="s">
        <v>23</v>
      </c>
      <c r="D27" s="2" t="s">
        <v>23</v>
      </c>
    </row>
    <row r="29" spans="1:13" x14ac:dyDescent="0.25">
      <c r="A29" s="1" t="s">
        <v>25</v>
      </c>
      <c r="B29" s="29" t="s">
        <v>26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x14ac:dyDescent="0.25">
      <c r="C30" s="1">
        <v>1</v>
      </c>
      <c r="D30" s="1">
        <v>2</v>
      </c>
      <c r="E30" s="1">
        <v>4</v>
      </c>
      <c r="F30" s="1">
        <v>7</v>
      </c>
      <c r="G30" s="1">
        <v>8</v>
      </c>
      <c r="H30" s="1">
        <v>12</v>
      </c>
      <c r="I30" s="1">
        <v>15</v>
      </c>
      <c r="J30" s="1">
        <v>16</v>
      </c>
      <c r="K30" s="1">
        <v>20</v>
      </c>
      <c r="L30" s="1">
        <v>24</v>
      </c>
      <c r="M30" s="1">
        <v>28</v>
      </c>
    </row>
    <row r="31" spans="1:13" ht="15.75" thickBot="1" x14ac:dyDescent="0.3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</row>
    <row r="32" spans="1:13" ht="15.75" thickBot="1" x14ac:dyDescent="0.3">
      <c r="A32" s="1">
        <v>1</v>
      </c>
      <c r="B32" t="s">
        <v>22</v>
      </c>
      <c r="C32" s="12" t="s">
        <v>90</v>
      </c>
      <c r="D32" s="14" t="s">
        <v>91</v>
      </c>
      <c r="E32" s="21">
        <v>4857055434</v>
      </c>
      <c r="F32" s="4">
        <v>102330</v>
      </c>
      <c r="G32" s="4">
        <v>86131635</v>
      </c>
      <c r="H32" s="25">
        <v>4770923799</v>
      </c>
      <c r="I32" s="28">
        <v>1.0963032554464207</v>
      </c>
      <c r="J32" s="4">
        <v>706409109</v>
      </c>
      <c r="K32" s="25">
        <v>4336429631</v>
      </c>
      <c r="L32" s="4">
        <v>90.89</v>
      </c>
      <c r="M32" s="6"/>
    </row>
    <row r="33" spans="1:13" s="8" customFormat="1" ht="15.75" thickBot="1" x14ac:dyDescent="0.3">
      <c r="A33" s="7">
        <v>2</v>
      </c>
      <c r="B33" s="8" t="s">
        <v>47</v>
      </c>
      <c r="C33" s="12" t="s">
        <v>92</v>
      </c>
      <c r="D33" s="22" t="s">
        <v>93</v>
      </c>
      <c r="E33" s="23">
        <v>4217732737</v>
      </c>
      <c r="F33" s="4">
        <v>12952314</v>
      </c>
      <c r="G33" s="4">
        <v>354853179</v>
      </c>
      <c r="H33" s="25">
        <v>3862879558</v>
      </c>
      <c r="I33" s="28">
        <v>0.88764516333722965</v>
      </c>
      <c r="J33" s="4">
        <v>478057169</v>
      </c>
      <c r="K33" s="25">
        <v>3596908389</v>
      </c>
      <c r="L33" s="4">
        <v>93.11</v>
      </c>
      <c r="M33" s="6"/>
    </row>
    <row r="34" spans="1:13" s="8" customFormat="1" ht="15.75" thickBot="1" x14ac:dyDescent="0.3">
      <c r="A34" s="7">
        <v>3</v>
      </c>
      <c r="B34" s="8" t="s">
        <v>48</v>
      </c>
      <c r="C34" s="12" t="s">
        <v>94</v>
      </c>
      <c r="D34" s="22" t="s">
        <v>95</v>
      </c>
      <c r="E34" s="23">
        <v>1381422256</v>
      </c>
      <c r="F34" s="4">
        <v>5219526</v>
      </c>
      <c r="G34" s="4">
        <v>23049611</v>
      </c>
      <c r="H34" s="25">
        <v>1358372645</v>
      </c>
      <c r="I34" s="28">
        <v>0.31213836471984813</v>
      </c>
      <c r="J34" s="4">
        <v>17331682</v>
      </c>
      <c r="K34" s="25">
        <v>1356066721</v>
      </c>
      <c r="L34" s="4">
        <v>99.83</v>
      </c>
      <c r="M34" s="6"/>
    </row>
    <row r="35" spans="1:13" s="8" customFormat="1" ht="15.75" thickBot="1" x14ac:dyDescent="0.3">
      <c r="A35" s="7">
        <v>4</v>
      </c>
      <c r="B35" s="8" t="s">
        <v>49</v>
      </c>
      <c r="C35" s="12" t="s">
        <v>96</v>
      </c>
      <c r="D35" s="22" t="s">
        <v>97</v>
      </c>
      <c r="E35" s="23">
        <v>100605631815</v>
      </c>
      <c r="F35" s="4">
        <v>29838369</v>
      </c>
      <c r="G35" s="4">
        <v>89106375</v>
      </c>
      <c r="H35" s="25">
        <v>100516525440</v>
      </c>
      <c r="I35" s="28">
        <v>23.097538067812469</v>
      </c>
      <c r="J35" s="4">
        <v>5850297445</v>
      </c>
      <c r="K35" s="25">
        <v>63127039558</v>
      </c>
      <c r="L35" s="4">
        <v>62.8</v>
      </c>
      <c r="M35" s="6"/>
    </row>
    <row r="36" spans="1:13" s="8" customFormat="1" ht="15.75" thickBot="1" x14ac:dyDescent="0.3">
      <c r="A36" s="7">
        <v>5</v>
      </c>
      <c r="B36" s="8" t="s">
        <v>50</v>
      </c>
      <c r="C36" s="12" t="s">
        <v>98</v>
      </c>
      <c r="D36" s="22" t="s">
        <v>99</v>
      </c>
      <c r="E36" s="23">
        <v>63262769251</v>
      </c>
      <c r="F36" s="4">
        <v>1787241</v>
      </c>
      <c r="G36" s="4">
        <v>4091243</v>
      </c>
      <c r="H36" s="25">
        <v>63258678008</v>
      </c>
      <c r="I36" s="28">
        <v>14.536114504688468</v>
      </c>
      <c r="J36" s="4">
        <v>4889117461</v>
      </c>
      <c r="K36" s="25">
        <v>54358360438</v>
      </c>
      <c r="L36" s="4">
        <v>85.93</v>
      </c>
      <c r="M36" s="6"/>
    </row>
    <row r="37" spans="1:13" s="8" customFormat="1" ht="15.75" thickBot="1" x14ac:dyDescent="0.3">
      <c r="A37" s="7">
        <v>6</v>
      </c>
      <c r="B37" s="8" t="s">
        <v>51</v>
      </c>
      <c r="C37" s="12" t="s">
        <v>100</v>
      </c>
      <c r="D37" s="22" t="s">
        <v>101</v>
      </c>
      <c r="E37" s="23">
        <v>10285607985</v>
      </c>
      <c r="F37" s="4">
        <v>34387460</v>
      </c>
      <c r="G37" s="4">
        <v>277174798</v>
      </c>
      <c r="H37" s="25">
        <v>10008433187</v>
      </c>
      <c r="I37" s="28">
        <v>2.2998224970866064</v>
      </c>
      <c r="J37" s="4">
        <v>510562338</v>
      </c>
      <c r="K37" s="25">
        <v>9231764487</v>
      </c>
      <c r="L37" s="4">
        <v>92.24</v>
      </c>
      <c r="M37" s="6"/>
    </row>
    <row r="38" spans="1:13" s="8" customFormat="1" ht="15.75" thickBot="1" x14ac:dyDescent="0.3">
      <c r="A38" s="7">
        <v>7</v>
      </c>
      <c r="B38" s="8" t="s">
        <v>52</v>
      </c>
      <c r="C38" s="12" t="s">
        <v>102</v>
      </c>
      <c r="D38" s="24" t="s">
        <v>103</v>
      </c>
      <c r="E38" s="23">
        <v>1571385760</v>
      </c>
      <c r="F38" s="4">
        <v>1</v>
      </c>
      <c r="G38" s="4">
        <v>77259818</v>
      </c>
      <c r="H38" s="25">
        <v>1494125942</v>
      </c>
      <c r="I38" s="28">
        <v>0.3433329064289149</v>
      </c>
      <c r="J38" s="4">
        <v>6314091</v>
      </c>
      <c r="K38" s="25">
        <v>1475891201</v>
      </c>
      <c r="L38" s="4">
        <v>98.78</v>
      </c>
      <c r="M38" s="6"/>
    </row>
    <row r="39" spans="1:13" s="8" customFormat="1" ht="15.75" thickBot="1" x14ac:dyDescent="0.3">
      <c r="A39" s="7">
        <v>8</v>
      </c>
      <c r="B39" s="8" t="s">
        <v>53</v>
      </c>
      <c r="C39" s="12" t="s">
        <v>104</v>
      </c>
      <c r="D39" s="22" t="s">
        <v>105</v>
      </c>
      <c r="E39" s="23">
        <v>2067250387</v>
      </c>
      <c r="F39" s="4">
        <v>0</v>
      </c>
      <c r="G39" s="4">
        <v>0</v>
      </c>
      <c r="H39" s="23">
        <v>2067250387</v>
      </c>
      <c r="I39" s="28">
        <v>0.47503029278438769</v>
      </c>
      <c r="J39" s="4">
        <v>94241998</v>
      </c>
      <c r="K39" s="25">
        <v>2067250387</v>
      </c>
      <c r="L39" s="4">
        <v>100</v>
      </c>
      <c r="M39" s="6"/>
    </row>
    <row r="40" spans="1:13" s="8" customFormat="1" ht="15.75" thickBot="1" x14ac:dyDescent="0.3">
      <c r="A40" s="7">
        <v>9</v>
      </c>
      <c r="B40" s="8" t="s">
        <v>54</v>
      </c>
      <c r="C40" s="12" t="s">
        <v>106</v>
      </c>
      <c r="D40" s="22" t="s">
        <v>107</v>
      </c>
      <c r="E40" s="23">
        <v>356249699</v>
      </c>
      <c r="F40" s="4">
        <v>0</v>
      </c>
      <c r="G40" s="4">
        <v>1619085</v>
      </c>
      <c r="H40" s="25">
        <v>354630614</v>
      </c>
      <c r="I40" s="28">
        <v>8.1490024361875815E-2</v>
      </c>
      <c r="J40" s="4">
        <v>20388045</v>
      </c>
      <c r="K40" s="25">
        <v>343781732</v>
      </c>
      <c r="L40" s="4">
        <v>96.94</v>
      </c>
      <c r="M40" s="6"/>
    </row>
    <row r="41" spans="1:13" x14ac:dyDescent="0.25">
      <c r="A41" s="1">
        <v>-1</v>
      </c>
      <c r="C41" s="2" t="s">
        <v>23</v>
      </c>
      <c r="D41" s="2" t="s">
        <v>23</v>
      </c>
      <c r="E41" s="2" t="s">
        <v>23</v>
      </c>
      <c r="F41" s="2" t="s">
        <v>23</v>
      </c>
      <c r="G41" s="2" t="s">
        <v>23</v>
      </c>
      <c r="H41" s="2" t="s">
        <v>23</v>
      </c>
      <c r="I41" s="2" t="s">
        <v>23</v>
      </c>
      <c r="J41" s="2" t="s">
        <v>23</v>
      </c>
      <c r="K41" s="2" t="s">
        <v>23</v>
      </c>
      <c r="L41" s="2" t="s">
        <v>23</v>
      </c>
      <c r="M41" s="2" t="s">
        <v>23</v>
      </c>
    </row>
    <row r="42" spans="1:13" ht="15.75" thickBot="1" x14ac:dyDescent="0.3">
      <c r="A42" s="1">
        <v>999999</v>
      </c>
      <c r="B42" t="s">
        <v>24</v>
      </c>
      <c r="C42" s="2" t="s">
        <v>23</v>
      </c>
      <c r="D42" s="2" t="s">
        <v>23</v>
      </c>
    </row>
    <row r="43" spans="1:13" ht="15.75" thickBot="1" x14ac:dyDescent="0.3">
      <c r="E43" s="26">
        <v>435182854315</v>
      </c>
      <c r="F43" s="4">
        <v>0</v>
      </c>
      <c r="G43" s="27">
        <f>F43/E43*100</f>
        <v>0</v>
      </c>
      <c r="H43" s="25">
        <v>4770923799</v>
      </c>
      <c r="I43" s="27">
        <f>H43/E43*100</f>
        <v>1.0963032554464207</v>
      </c>
    </row>
    <row r="44" spans="1:13" ht="15.75" thickBot="1" x14ac:dyDescent="0.3">
      <c r="F44" s="4">
        <v>223006667</v>
      </c>
      <c r="G44" s="27">
        <f>F44/E43*100</f>
        <v>5.1244359649927816E-2</v>
      </c>
      <c r="H44" s="25">
        <v>3862879558</v>
      </c>
      <c r="I44" s="27">
        <f>H44/E43*100</f>
        <v>0.88764516333722965</v>
      </c>
    </row>
    <row r="45" spans="1:13" ht="15.75" thickBot="1" x14ac:dyDescent="0.3">
      <c r="F45" s="4">
        <v>2644667</v>
      </c>
      <c r="G45" s="27">
        <f>F45/E43*100</f>
        <v>6.0771396983524105E-4</v>
      </c>
      <c r="H45" s="25">
        <v>1358372645</v>
      </c>
      <c r="I45" s="27">
        <f>H45/E43*100</f>
        <v>0.31213836471984813</v>
      </c>
    </row>
    <row r="46" spans="1:13" ht="15.75" thickBot="1" x14ac:dyDescent="0.3">
      <c r="F46" s="4">
        <v>331960011</v>
      </c>
      <c r="G46" s="27">
        <f>F46/E43*100</f>
        <v>7.628058130243251E-2</v>
      </c>
      <c r="H46" s="25">
        <v>100516525440</v>
      </c>
      <c r="I46" s="27">
        <f>H46/E43*100</f>
        <v>23.097538067812469</v>
      </c>
    </row>
    <row r="47" spans="1:13" ht="15.75" thickBot="1" x14ac:dyDescent="0.3">
      <c r="F47" s="4">
        <v>4714134</v>
      </c>
      <c r="G47" s="27">
        <f>F47/E43*100</f>
        <v>1.0832536147179529E-3</v>
      </c>
      <c r="H47" s="25">
        <v>63258678008</v>
      </c>
      <c r="I47" s="27">
        <f>H47/E43*100</f>
        <v>14.536114504688468</v>
      </c>
    </row>
    <row r="48" spans="1:13" ht="15.75" thickBot="1" x14ac:dyDescent="0.3">
      <c r="F48" s="4">
        <v>31854547</v>
      </c>
      <c r="G48" s="27">
        <f>F48/E43*100</f>
        <v>7.3198074520055894E-3</v>
      </c>
      <c r="H48" s="25">
        <v>10008433187</v>
      </c>
      <c r="I48" s="27">
        <f>H48/E43*100</f>
        <v>2.2998224970866064</v>
      </c>
    </row>
    <row r="49" spans="6:9" ht="15.75" thickBot="1" x14ac:dyDescent="0.3">
      <c r="F49" s="4">
        <v>0</v>
      </c>
      <c r="G49" s="27">
        <f>F49/E43*100</f>
        <v>0</v>
      </c>
      <c r="H49" s="25">
        <v>1494125942</v>
      </c>
      <c r="I49" s="27">
        <f>H49/E43*100</f>
        <v>0.3433329064289149</v>
      </c>
    </row>
    <row r="50" spans="6:9" ht="15.75" thickBot="1" x14ac:dyDescent="0.3">
      <c r="F50" s="4">
        <v>153718722</v>
      </c>
      <c r="G50" s="27">
        <f>F50/E43*100</f>
        <v>3.5322789139282863E-2</v>
      </c>
      <c r="H50" s="23">
        <v>2067250387</v>
      </c>
      <c r="I50" s="27">
        <f>H50/E43*100</f>
        <v>0.47503029278438769</v>
      </c>
    </row>
    <row r="51" spans="6:9" ht="15.75" thickBot="1" x14ac:dyDescent="0.3">
      <c r="F51" s="4">
        <v>3870667</v>
      </c>
      <c r="G51" s="27">
        <f>F51/E43*100</f>
        <v>8.8943462767912291E-4</v>
      </c>
      <c r="H51" s="25">
        <v>354630614</v>
      </c>
      <c r="I51" s="27">
        <f>H51/E43*100</f>
        <v>8.1490024361875815E-2</v>
      </c>
    </row>
    <row r="52" spans="6:9" ht="15.75" thickBot="1" x14ac:dyDescent="0.3">
      <c r="F52" s="4">
        <v>209086757</v>
      </c>
      <c r="G52" s="27">
        <f>F52/E43*100</f>
        <v>4.8045724900884074E-2</v>
      </c>
    </row>
    <row r="53" spans="6:9" ht="15.75" thickBot="1" x14ac:dyDescent="0.3">
      <c r="F53" s="4">
        <v>2075000</v>
      </c>
      <c r="G53" s="27">
        <f>F53/E43*100</f>
        <v>4.7681106445844607E-4</v>
      </c>
    </row>
    <row r="54" spans="6:9" ht="15.75" thickBot="1" x14ac:dyDescent="0.3">
      <c r="F54" s="4">
        <v>0</v>
      </c>
      <c r="G54" s="27">
        <f>F54/E43*100</f>
        <v>0</v>
      </c>
    </row>
    <row r="55" spans="6:9" ht="15.75" thickBot="1" x14ac:dyDescent="0.3">
      <c r="F55" s="4">
        <v>90121574</v>
      </c>
      <c r="G55" s="27">
        <f>F55/E43*100</f>
        <v>2.0708898134752102E-2</v>
      </c>
    </row>
    <row r="56" spans="6:9" ht="15.75" thickBot="1" x14ac:dyDescent="0.3">
      <c r="F56" s="4">
        <v>6263816</v>
      </c>
      <c r="G56" s="27">
        <f>F56/E43*100</f>
        <v>1.4393526624249858E-3</v>
      </c>
    </row>
    <row r="57" spans="6:9" ht="15.75" thickBot="1" x14ac:dyDescent="0.3">
      <c r="F57" s="4"/>
    </row>
  </sheetData>
  <mergeCells count="2">
    <mergeCell ref="B8:M8"/>
    <mergeCell ref="B29:M29"/>
  </mergeCells>
  <dataValidations count="4">
    <dataValidation type="textLength" allowBlank="1" showInputMessage="1" showErrorMessage="1" errorTitle="Entrada no válida" error="Escriba un texto " promptTitle="Cualquier contenido" sqref="C17:D17 C25:D25 C22:D22 C11:D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43:H51 K2 E32:M40 F43:F57 E11:M25">
      <formula1>-9223372036854770000</formula1>
      <formula2>9223372036854770000</formula2>
    </dataValidation>
    <dataValidation type="textLength" allowBlank="1" showInputMessage="1" error="Escriba un texto " promptTitle="Cualquier contenido" sqref="C12:D12 C21:D21 C23:D23 C32:D40">
      <formula1>0</formula1>
      <formula2>3500</formula2>
    </dataValidation>
    <dataValidation type="textLength" allowBlank="1" showInputMessage="1" showErrorMessage="1" error="Escriba un texto " promptTitle="Cualquier contenido" sqref="D14 D20 D24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workbookViewId="0">
      <selection activeCell="J24" sqref="J24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43404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9" t="s">
        <v>28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31">
        <v>312020501</v>
      </c>
      <c r="D11" s="4" t="s">
        <v>121</v>
      </c>
      <c r="E11" s="4" t="s">
        <v>122</v>
      </c>
      <c r="F11" s="4">
        <v>187</v>
      </c>
      <c r="G11" s="3">
        <v>42769</v>
      </c>
      <c r="H11" s="3" t="s">
        <v>123</v>
      </c>
      <c r="I11" s="3">
        <v>42768</v>
      </c>
      <c r="J11" s="32">
        <v>46483657</v>
      </c>
      <c r="K11" s="25">
        <v>46483657</v>
      </c>
      <c r="L11" s="25">
        <v>46483657</v>
      </c>
      <c r="M11" s="33"/>
      <c r="N11" s="33"/>
    </row>
    <row r="12" spans="1:14" s="20" customFormat="1" ht="15.75" thickBot="1" x14ac:dyDescent="0.3">
      <c r="A12" s="19">
        <v>2</v>
      </c>
      <c r="B12" s="20" t="s">
        <v>47</v>
      </c>
      <c r="C12" s="31">
        <v>312020501</v>
      </c>
      <c r="D12" s="4" t="s">
        <v>124</v>
      </c>
      <c r="E12" s="4" t="s">
        <v>125</v>
      </c>
      <c r="F12" s="4">
        <v>2989</v>
      </c>
      <c r="G12" s="3">
        <v>42836</v>
      </c>
      <c r="H12" s="3" t="s">
        <v>126</v>
      </c>
      <c r="I12" s="3">
        <v>42836</v>
      </c>
      <c r="J12" s="32">
        <v>35008313</v>
      </c>
      <c r="K12" s="25">
        <v>35008313</v>
      </c>
      <c r="L12" s="25">
        <v>35008313</v>
      </c>
      <c r="M12" s="33"/>
      <c r="N12" s="33"/>
    </row>
    <row r="13" spans="1:14" s="20" customFormat="1" ht="15.75" thickBot="1" x14ac:dyDescent="0.3">
      <c r="A13" s="19">
        <v>3</v>
      </c>
      <c r="B13" s="20" t="s">
        <v>48</v>
      </c>
      <c r="C13" s="31">
        <v>312020501</v>
      </c>
      <c r="D13" s="4" t="s">
        <v>127</v>
      </c>
      <c r="E13" s="4" t="s">
        <v>128</v>
      </c>
      <c r="F13" s="4">
        <v>5821</v>
      </c>
      <c r="G13" s="3">
        <v>42886</v>
      </c>
      <c r="H13" s="3" t="s">
        <v>129</v>
      </c>
      <c r="I13" s="3">
        <v>42885</v>
      </c>
      <c r="J13" s="32">
        <v>1167978</v>
      </c>
      <c r="K13" s="25">
        <v>1167978</v>
      </c>
      <c r="L13" s="25">
        <v>1167978</v>
      </c>
      <c r="M13" s="33"/>
      <c r="N13" s="33"/>
    </row>
    <row r="14" spans="1:14" s="20" customFormat="1" ht="15.75" thickBot="1" x14ac:dyDescent="0.3">
      <c r="A14" s="19">
        <v>4</v>
      </c>
      <c r="B14" s="20" t="s">
        <v>49</v>
      </c>
      <c r="C14" s="31">
        <v>3120104</v>
      </c>
      <c r="D14" s="4" t="s">
        <v>130</v>
      </c>
      <c r="E14" s="4" t="s">
        <v>131</v>
      </c>
      <c r="F14" s="4">
        <v>11138</v>
      </c>
      <c r="G14" s="3">
        <v>43028</v>
      </c>
      <c r="H14" s="3" t="s">
        <v>132</v>
      </c>
      <c r="I14" s="3">
        <v>43025</v>
      </c>
      <c r="J14" s="32">
        <v>6385421</v>
      </c>
      <c r="K14" s="25">
        <v>6385421</v>
      </c>
      <c r="L14" s="25">
        <v>6385421</v>
      </c>
      <c r="M14" s="33"/>
      <c r="N14" s="33"/>
    </row>
    <row r="15" spans="1:14" s="20" customFormat="1" ht="15.75" thickBot="1" x14ac:dyDescent="0.3">
      <c r="A15" s="19">
        <v>5</v>
      </c>
      <c r="B15" s="20" t="s">
        <v>50</v>
      </c>
      <c r="C15" s="31">
        <v>3120104</v>
      </c>
      <c r="D15" s="4" t="s">
        <v>130</v>
      </c>
      <c r="E15" s="4" t="s">
        <v>131</v>
      </c>
      <c r="F15" s="4">
        <v>11138</v>
      </c>
      <c r="G15" s="3">
        <v>43028</v>
      </c>
      <c r="H15" s="3" t="s">
        <v>132</v>
      </c>
      <c r="I15" s="3">
        <v>43025</v>
      </c>
      <c r="J15" s="32">
        <v>7660032</v>
      </c>
      <c r="K15" s="25">
        <v>7660032</v>
      </c>
      <c r="L15" s="25">
        <v>7660032</v>
      </c>
      <c r="M15" s="33"/>
      <c r="N15" s="33"/>
    </row>
    <row r="16" spans="1:14" s="20" customFormat="1" ht="15.75" thickBot="1" x14ac:dyDescent="0.3">
      <c r="A16" s="19">
        <v>6</v>
      </c>
      <c r="B16" s="20" t="s">
        <v>51</v>
      </c>
      <c r="C16" s="31">
        <v>3110112</v>
      </c>
      <c r="D16" s="4" t="s">
        <v>133</v>
      </c>
      <c r="E16" s="4" t="s">
        <v>134</v>
      </c>
      <c r="F16" s="4">
        <v>13867</v>
      </c>
      <c r="G16" s="3">
        <v>43091</v>
      </c>
      <c r="H16" s="3" t="s">
        <v>135</v>
      </c>
      <c r="I16" s="3">
        <v>43090</v>
      </c>
      <c r="J16" s="32">
        <v>788394</v>
      </c>
      <c r="K16" s="25">
        <v>788394</v>
      </c>
      <c r="L16" s="25">
        <v>788394</v>
      </c>
      <c r="M16" s="33"/>
      <c r="N16" s="33"/>
    </row>
    <row r="17" spans="1:14" s="20" customFormat="1" ht="15.75" thickBot="1" x14ac:dyDescent="0.3">
      <c r="A17" s="19">
        <v>7</v>
      </c>
      <c r="B17" s="20" t="s">
        <v>52</v>
      </c>
      <c r="C17" s="31">
        <v>3110121</v>
      </c>
      <c r="D17" s="4" t="s">
        <v>133</v>
      </c>
      <c r="E17" s="4" t="s">
        <v>134</v>
      </c>
      <c r="F17" s="4">
        <v>13862</v>
      </c>
      <c r="G17" s="3">
        <v>43091</v>
      </c>
      <c r="H17" s="3" t="s">
        <v>135</v>
      </c>
      <c r="I17" s="3">
        <v>43090</v>
      </c>
      <c r="J17" s="32">
        <v>118206</v>
      </c>
      <c r="K17" s="25">
        <v>118206</v>
      </c>
      <c r="L17" s="25">
        <v>118206</v>
      </c>
      <c r="M17" s="33"/>
      <c r="N17" s="33"/>
    </row>
    <row r="18" spans="1:14" s="20" customFormat="1" ht="15.75" thickBot="1" x14ac:dyDescent="0.3">
      <c r="A18" s="19">
        <v>8</v>
      </c>
      <c r="B18" s="20" t="s">
        <v>53</v>
      </c>
      <c r="C18" s="31">
        <v>3110114</v>
      </c>
      <c r="D18" s="4" t="s">
        <v>133</v>
      </c>
      <c r="E18" s="4" t="s">
        <v>134</v>
      </c>
      <c r="F18" s="4">
        <v>13863</v>
      </c>
      <c r="G18" s="3">
        <v>43091</v>
      </c>
      <c r="H18" s="3" t="s">
        <v>135</v>
      </c>
      <c r="I18" s="3">
        <v>43090</v>
      </c>
      <c r="J18" s="32">
        <v>81304</v>
      </c>
      <c r="K18" s="25">
        <v>81304</v>
      </c>
      <c r="L18" s="25">
        <v>81304</v>
      </c>
      <c r="M18" s="33"/>
      <c r="N18" s="33"/>
    </row>
    <row r="19" spans="1:14" s="20" customFormat="1" ht="15.75" thickBot="1" x14ac:dyDescent="0.3">
      <c r="A19" s="19">
        <v>9</v>
      </c>
      <c r="B19" s="20" t="s">
        <v>54</v>
      </c>
      <c r="C19" s="31">
        <v>3110113</v>
      </c>
      <c r="D19" s="4" t="s">
        <v>133</v>
      </c>
      <c r="E19" s="4" t="s">
        <v>134</v>
      </c>
      <c r="F19" s="4">
        <v>13864</v>
      </c>
      <c r="G19" s="3">
        <v>43091</v>
      </c>
      <c r="H19" s="3" t="s">
        <v>135</v>
      </c>
      <c r="I19" s="3">
        <v>43090</v>
      </c>
      <c r="J19" s="32">
        <v>54471</v>
      </c>
      <c r="K19" s="25">
        <v>54471</v>
      </c>
      <c r="L19" s="25">
        <v>54471</v>
      </c>
      <c r="M19" s="33"/>
      <c r="N19" s="33"/>
    </row>
    <row r="20" spans="1:14" s="20" customFormat="1" ht="15.75" thickBot="1" x14ac:dyDescent="0.3">
      <c r="A20" s="19">
        <v>10</v>
      </c>
      <c r="B20" s="20" t="s">
        <v>45</v>
      </c>
      <c r="C20" s="31">
        <v>311030201</v>
      </c>
      <c r="D20" s="4" t="s">
        <v>133</v>
      </c>
      <c r="E20" s="4" t="s">
        <v>134</v>
      </c>
      <c r="F20" s="4">
        <v>13865</v>
      </c>
      <c r="G20" s="3">
        <v>43091</v>
      </c>
      <c r="H20" s="3" t="s">
        <v>135</v>
      </c>
      <c r="I20" s="3">
        <v>43090</v>
      </c>
      <c r="J20" s="32">
        <v>63213</v>
      </c>
      <c r="K20" s="25">
        <v>63213</v>
      </c>
      <c r="L20" s="25">
        <v>63213</v>
      </c>
      <c r="M20" s="33"/>
      <c r="N20" s="33"/>
    </row>
    <row r="21" spans="1:14" s="20" customFormat="1" ht="15.75" thickBot="1" x14ac:dyDescent="0.3">
      <c r="A21" s="19">
        <v>11</v>
      </c>
      <c r="B21" s="20" t="s">
        <v>55</v>
      </c>
      <c r="C21" s="31">
        <v>311030101</v>
      </c>
      <c r="D21" s="4" t="s">
        <v>136</v>
      </c>
      <c r="E21" s="4" t="s">
        <v>137</v>
      </c>
      <c r="F21" s="4">
        <v>13857</v>
      </c>
      <c r="G21" s="3">
        <v>43091</v>
      </c>
      <c r="H21" s="3" t="s">
        <v>138</v>
      </c>
      <c r="I21" s="3">
        <v>43090</v>
      </c>
      <c r="J21" s="32">
        <v>202429383</v>
      </c>
      <c r="K21" s="25">
        <v>202429383</v>
      </c>
      <c r="L21" s="25">
        <v>202429383</v>
      </c>
      <c r="M21" s="33"/>
      <c r="N21" s="33"/>
    </row>
    <row r="22" spans="1:14" s="20" customFormat="1" ht="15.75" thickBot="1" x14ac:dyDescent="0.3">
      <c r="A22" s="19">
        <v>12</v>
      </c>
      <c r="B22" s="20" t="s">
        <v>56</v>
      </c>
      <c r="C22" s="31">
        <v>311030201</v>
      </c>
      <c r="D22" s="4" t="s">
        <v>136</v>
      </c>
      <c r="E22" s="4" t="s">
        <v>139</v>
      </c>
      <c r="F22" s="4">
        <v>13854</v>
      </c>
      <c r="G22" s="3">
        <v>43091</v>
      </c>
      <c r="H22" s="3" t="s">
        <v>138</v>
      </c>
      <c r="I22" s="3">
        <v>43090</v>
      </c>
      <c r="J22" s="32">
        <v>661784154</v>
      </c>
      <c r="K22" s="25">
        <v>661784154</v>
      </c>
      <c r="L22" s="25">
        <v>661784154</v>
      </c>
      <c r="M22" s="33"/>
      <c r="N22" s="33"/>
    </row>
    <row r="23" spans="1:14" s="20" customFormat="1" ht="15.75" thickBot="1" x14ac:dyDescent="0.3">
      <c r="A23" s="19">
        <v>13</v>
      </c>
      <c r="B23" s="20" t="s">
        <v>57</v>
      </c>
      <c r="C23" s="31">
        <v>311030101</v>
      </c>
      <c r="D23" s="4" t="s">
        <v>136</v>
      </c>
      <c r="E23" s="4" t="s">
        <v>140</v>
      </c>
      <c r="F23" s="4">
        <v>13855</v>
      </c>
      <c r="G23" s="3">
        <v>43091</v>
      </c>
      <c r="H23" s="3" t="s">
        <v>138</v>
      </c>
      <c r="I23" s="3">
        <v>43090</v>
      </c>
      <c r="J23" s="32">
        <v>31175744</v>
      </c>
      <c r="K23" s="25">
        <v>31175744</v>
      </c>
      <c r="L23" s="25">
        <v>31175744</v>
      </c>
      <c r="M23" s="33"/>
      <c r="N23" s="33"/>
    </row>
    <row r="24" spans="1:14" s="20" customFormat="1" ht="15.75" thickBot="1" x14ac:dyDescent="0.3">
      <c r="A24" s="19">
        <v>14</v>
      </c>
      <c r="B24" s="20" t="s">
        <v>58</v>
      </c>
      <c r="C24" s="31">
        <v>311030101</v>
      </c>
      <c r="D24" s="4" t="s">
        <v>136</v>
      </c>
      <c r="E24" s="4" t="s">
        <v>141</v>
      </c>
      <c r="F24" s="4">
        <v>13856</v>
      </c>
      <c r="G24" s="3">
        <v>43091</v>
      </c>
      <c r="H24" s="3" t="s">
        <v>138</v>
      </c>
      <c r="I24" s="3">
        <v>43090</v>
      </c>
      <c r="J24" s="32">
        <v>67426549</v>
      </c>
      <c r="K24" s="25">
        <v>67426549</v>
      </c>
      <c r="L24" s="25">
        <v>67426549</v>
      </c>
      <c r="M24" s="33"/>
      <c r="N24" s="33"/>
    </row>
    <row r="25" spans="1:14" s="20" customFormat="1" ht="15.75" thickBot="1" x14ac:dyDescent="0.3">
      <c r="A25" s="19">
        <v>15</v>
      </c>
      <c r="B25" s="20" t="s">
        <v>59</v>
      </c>
      <c r="C25" s="31">
        <v>312020802</v>
      </c>
      <c r="D25" s="4" t="s">
        <v>142</v>
      </c>
      <c r="E25" s="4" t="s">
        <v>143</v>
      </c>
      <c r="F25" s="4">
        <v>13882</v>
      </c>
      <c r="G25" s="3">
        <v>43095</v>
      </c>
      <c r="H25" s="3" t="s">
        <v>144</v>
      </c>
      <c r="I25" s="3">
        <v>43087</v>
      </c>
      <c r="J25" s="32">
        <v>4472010</v>
      </c>
      <c r="K25" s="25">
        <v>4472010</v>
      </c>
      <c r="L25" s="25">
        <v>4472010</v>
      </c>
      <c r="M25" s="33"/>
      <c r="N25" s="33"/>
    </row>
    <row r="26" spans="1:14" s="20" customFormat="1" ht="15.75" thickBot="1" x14ac:dyDescent="0.3">
      <c r="A26" s="19">
        <v>16</v>
      </c>
      <c r="B26" s="20" t="s">
        <v>108</v>
      </c>
      <c r="C26" s="31">
        <v>3120302</v>
      </c>
      <c r="D26" s="4" t="s">
        <v>145</v>
      </c>
      <c r="E26" s="4" t="s">
        <v>146</v>
      </c>
      <c r="F26" s="4">
        <v>13881</v>
      </c>
      <c r="G26" s="3">
        <v>43095</v>
      </c>
      <c r="H26" s="3" t="s">
        <v>147</v>
      </c>
      <c r="I26" s="3">
        <v>43089</v>
      </c>
      <c r="J26" s="32">
        <v>259823</v>
      </c>
      <c r="K26" s="25">
        <v>259823</v>
      </c>
      <c r="L26" s="25">
        <v>259823</v>
      </c>
      <c r="M26" s="33"/>
      <c r="N26" s="33"/>
    </row>
    <row r="27" spans="1:14" s="20" customFormat="1" ht="15.75" thickBot="1" x14ac:dyDescent="0.3">
      <c r="A27" s="19">
        <v>17</v>
      </c>
      <c r="B27" s="20" t="s">
        <v>109</v>
      </c>
      <c r="C27" s="31">
        <v>3120203</v>
      </c>
      <c r="D27" s="4" t="s">
        <v>148</v>
      </c>
      <c r="E27" s="4" t="s">
        <v>149</v>
      </c>
      <c r="F27" s="4">
        <v>13926</v>
      </c>
      <c r="G27" s="3">
        <v>43096</v>
      </c>
      <c r="H27" s="3" t="s">
        <v>150</v>
      </c>
      <c r="I27" s="3">
        <v>42821</v>
      </c>
      <c r="J27" s="32">
        <v>21984480</v>
      </c>
      <c r="K27" s="25">
        <v>21984480</v>
      </c>
      <c r="L27" s="25">
        <v>21984480</v>
      </c>
      <c r="M27" s="33"/>
      <c r="N27" s="33"/>
    </row>
    <row r="28" spans="1:14" s="20" customFormat="1" ht="15.75" thickBot="1" x14ac:dyDescent="0.3">
      <c r="A28" s="19">
        <v>18</v>
      </c>
      <c r="B28" s="20" t="s">
        <v>110</v>
      </c>
      <c r="C28" s="31">
        <v>3120302</v>
      </c>
      <c r="D28" s="4" t="s">
        <v>151</v>
      </c>
      <c r="E28" s="4" t="s">
        <v>146</v>
      </c>
      <c r="F28" s="4">
        <v>13978</v>
      </c>
      <c r="G28" s="3">
        <v>43097</v>
      </c>
      <c r="H28" s="34" t="s">
        <v>152</v>
      </c>
      <c r="I28" s="3">
        <v>43096</v>
      </c>
      <c r="J28" s="32">
        <v>750148</v>
      </c>
      <c r="K28" s="25">
        <v>750148</v>
      </c>
      <c r="L28" s="25">
        <v>750148</v>
      </c>
      <c r="M28" s="33"/>
      <c r="N28" s="33"/>
    </row>
    <row r="29" spans="1:14" s="20" customFormat="1" ht="15.75" thickBot="1" x14ac:dyDescent="0.3">
      <c r="A29" s="19">
        <v>19</v>
      </c>
      <c r="B29" s="20" t="s">
        <v>111</v>
      </c>
      <c r="C29" s="31">
        <v>312020501</v>
      </c>
      <c r="D29" s="4" t="s">
        <v>153</v>
      </c>
      <c r="E29" s="4" t="s">
        <v>154</v>
      </c>
      <c r="F29" s="4">
        <v>9982</v>
      </c>
      <c r="G29" s="3">
        <v>42627</v>
      </c>
      <c r="H29" s="4" t="s">
        <v>155</v>
      </c>
      <c r="I29" s="3">
        <v>42622</v>
      </c>
      <c r="J29" s="35">
        <v>400200</v>
      </c>
      <c r="K29" s="35">
        <f>+'[1]CUENTAS POR PAGAR 2017'!$M$43</f>
        <v>400200</v>
      </c>
      <c r="L29" s="35">
        <f>+'[1]CUENTAS POR PAGAR 2017'!$M$43</f>
        <v>400200</v>
      </c>
      <c r="M29" s="33"/>
      <c r="N29" s="33"/>
    </row>
    <row r="30" spans="1:14" x14ac:dyDescent="0.25">
      <c r="A30" s="1">
        <v>-1</v>
      </c>
      <c r="C30" s="2" t="s">
        <v>23</v>
      </c>
      <c r="D30" s="2" t="s">
        <v>23</v>
      </c>
      <c r="E30" s="2" t="s">
        <v>23</v>
      </c>
      <c r="F30" s="2" t="s">
        <v>23</v>
      </c>
      <c r="G30" s="2" t="s">
        <v>23</v>
      </c>
      <c r="H30" s="2" t="s">
        <v>23</v>
      </c>
      <c r="I30" s="2" t="s">
        <v>23</v>
      </c>
      <c r="J30" s="2" t="s">
        <v>23</v>
      </c>
      <c r="K30" s="2" t="s">
        <v>23</v>
      </c>
      <c r="L30" s="2" t="s">
        <v>23</v>
      </c>
      <c r="M30" s="2" t="s">
        <v>23</v>
      </c>
      <c r="N30" s="2" t="s">
        <v>23</v>
      </c>
    </row>
    <row r="31" spans="1:14" x14ac:dyDescent="0.25">
      <c r="A31" s="1">
        <v>999999</v>
      </c>
      <c r="B31" t="s">
        <v>24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N31" s="2" t="s">
        <v>23</v>
      </c>
    </row>
    <row r="33" spans="1:14" x14ac:dyDescent="0.25">
      <c r="A33" s="1" t="s">
        <v>25</v>
      </c>
      <c r="B33" s="29" t="s">
        <v>40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5">
      <c r="C34" s="1">
        <v>4</v>
      </c>
      <c r="D34" s="1">
        <v>8</v>
      </c>
      <c r="E34" s="1">
        <v>12</v>
      </c>
      <c r="F34" s="1">
        <v>16</v>
      </c>
      <c r="G34" s="1">
        <v>20</v>
      </c>
      <c r="H34" s="1">
        <v>24</v>
      </c>
      <c r="I34" s="1">
        <v>28</v>
      </c>
      <c r="J34" s="1">
        <v>32</v>
      </c>
      <c r="K34" s="1">
        <v>36</v>
      </c>
      <c r="L34" s="1">
        <v>40</v>
      </c>
      <c r="M34" s="1">
        <v>44</v>
      </c>
      <c r="N34" s="1">
        <v>48</v>
      </c>
    </row>
    <row r="35" spans="1:14" x14ac:dyDescent="0.25">
      <c r="C35" s="1" t="s">
        <v>12</v>
      </c>
      <c r="D35" s="1" t="s">
        <v>29</v>
      </c>
      <c r="E35" s="1" t="s">
        <v>30</v>
      </c>
      <c r="F35" s="1" t="s">
        <v>31</v>
      </c>
      <c r="G35" s="1" t="s">
        <v>32</v>
      </c>
      <c r="H35" s="1" t="s">
        <v>33</v>
      </c>
      <c r="I35" s="1" t="s">
        <v>34</v>
      </c>
      <c r="J35" s="1" t="s">
        <v>35</v>
      </c>
      <c r="K35" s="1" t="s">
        <v>36</v>
      </c>
      <c r="L35" s="1" t="s">
        <v>37</v>
      </c>
      <c r="M35" s="1" t="s">
        <v>38</v>
      </c>
      <c r="N35" s="1" t="s">
        <v>39</v>
      </c>
    </row>
    <row r="36" spans="1:14" ht="15.75" thickBot="1" x14ac:dyDescent="0.3">
      <c r="A36" s="1">
        <v>1</v>
      </c>
      <c r="B36" t="s">
        <v>22</v>
      </c>
      <c r="C36" s="36">
        <v>0</v>
      </c>
      <c r="D36" s="36" t="s">
        <v>156</v>
      </c>
      <c r="E36" s="36" t="s">
        <v>156</v>
      </c>
      <c r="F36" s="36">
        <v>0</v>
      </c>
      <c r="G36" s="37">
        <v>43100</v>
      </c>
      <c r="H36" s="36">
        <v>0</v>
      </c>
      <c r="I36" s="37">
        <v>43100</v>
      </c>
      <c r="J36" s="36">
        <v>0.01</v>
      </c>
      <c r="K36" s="36">
        <v>0</v>
      </c>
      <c r="L36" s="36">
        <v>0</v>
      </c>
      <c r="M36" s="33"/>
      <c r="N36" s="33"/>
    </row>
    <row r="37" spans="1:14" x14ac:dyDescent="0.25">
      <c r="A37" s="1">
        <v>-1</v>
      </c>
      <c r="C37" s="2" t="s">
        <v>23</v>
      </c>
      <c r="D37" s="2" t="s">
        <v>23</v>
      </c>
      <c r="E37" s="2" t="s">
        <v>23</v>
      </c>
      <c r="F37" s="2" t="s">
        <v>23</v>
      </c>
      <c r="G37" s="2" t="s">
        <v>23</v>
      </c>
      <c r="H37" s="2" t="s">
        <v>23</v>
      </c>
      <c r="I37" s="2" t="s">
        <v>23</v>
      </c>
      <c r="J37" s="2" t="s">
        <v>23</v>
      </c>
      <c r="K37" s="2" t="s">
        <v>23</v>
      </c>
      <c r="L37" s="2" t="s">
        <v>23</v>
      </c>
      <c r="M37" s="2" t="s">
        <v>23</v>
      </c>
      <c r="N37" s="2" t="s">
        <v>23</v>
      </c>
    </row>
    <row r="38" spans="1:14" x14ac:dyDescent="0.25">
      <c r="A38" s="1">
        <v>999999</v>
      </c>
      <c r="B38" t="s">
        <v>24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N38" s="2" t="s">
        <v>23</v>
      </c>
    </row>
    <row r="40" spans="1:14" x14ac:dyDescent="0.25">
      <c r="A40" s="1" t="s">
        <v>41</v>
      </c>
      <c r="B40" s="29" t="s">
        <v>42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x14ac:dyDescent="0.25">
      <c r="C41" s="1">
        <v>4</v>
      </c>
      <c r="D41" s="1">
        <v>8</v>
      </c>
      <c r="E41" s="1">
        <v>12</v>
      </c>
      <c r="F41" s="1">
        <v>16</v>
      </c>
      <c r="G41" s="1">
        <v>20</v>
      </c>
      <c r="H41" s="1">
        <v>24</v>
      </c>
      <c r="I41" s="1">
        <v>28</v>
      </c>
      <c r="J41" s="1">
        <v>32</v>
      </c>
      <c r="K41" s="1">
        <v>36</v>
      </c>
      <c r="L41" s="1">
        <v>40</v>
      </c>
      <c r="M41" s="1">
        <v>44</v>
      </c>
      <c r="N41" s="1">
        <v>48</v>
      </c>
    </row>
    <row r="42" spans="1:14" x14ac:dyDescent="0.25">
      <c r="C42" s="1" t="s">
        <v>12</v>
      </c>
      <c r="D42" s="1" t="s">
        <v>29</v>
      </c>
      <c r="E42" s="1" t="s">
        <v>30</v>
      </c>
      <c r="F42" s="1" t="s">
        <v>31</v>
      </c>
      <c r="G42" s="1" t="s">
        <v>32</v>
      </c>
      <c r="H42" s="1" t="s">
        <v>33</v>
      </c>
      <c r="I42" s="1" t="s">
        <v>34</v>
      </c>
      <c r="J42" s="1" t="s">
        <v>35</v>
      </c>
      <c r="K42" s="1" t="s">
        <v>36</v>
      </c>
      <c r="L42" s="1" t="s">
        <v>37</v>
      </c>
      <c r="M42" s="1" t="s">
        <v>38</v>
      </c>
      <c r="N42" s="1" t="s">
        <v>39</v>
      </c>
    </row>
    <row r="43" spans="1:14" ht="15.75" thickBot="1" x14ac:dyDescent="0.3">
      <c r="A43" s="1">
        <v>1</v>
      </c>
      <c r="B43" t="s">
        <v>22</v>
      </c>
      <c r="C43" s="38">
        <v>3311502171145</v>
      </c>
      <c r="D43" s="4" t="s">
        <v>124</v>
      </c>
      <c r="E43" s="4" t="s">
        <v>125</v>
      </c>
      <c r="F43" s="4">
        <v>2988</v>
      </c>
      <c r="G43" s="3">
        <v>42836</v>
      </c>
      <c r="H43" s="4" t="s">
        <v>126</v>
      </c>
      <c r="I43" s="3">
        <v>42836</v>
      </c>
      <c r="J43" s="32">
        <v>1312932102</v>
      </c>
      <c r="K43" s="25">
        <v>1312932102</v>
      </c>
      <c r="L43" s="25">
        <v>1312932102</v>
      </c>
      <c r="M43" s="33"/>
      <c r="N43" s="33"/>
    </row>
    <row r="44" spans="1:14" s="20" customFormat="1" ht="15.75" thickBot="1" x14ac:dyDescent="0.3">
      <c r="A44" s="19">
        <v>2</v>
      </c>
      <c r="B44" s="20" t="s">
        <v>47</v>
      </c>
      <c r="C44" s="38">
        <v>3311502171145</v>
      </c>
      <c r="D44" s="4" t="s">
        <v>130</v>
      </c>
      <c r="E44" s="4" t="s">
        <v>131</v>
      </c>
      <c r="F44" s="4">
        <v>11137</v>
      </c>
      <c r="G44" s="3">
        <v>43028</v>
      </c>
      <c r="H44" s="4" t="s">
        <v>132</v>
      </c>
      <c r="I44" s="3">
        <v>43025</v>
      </c>
      <c r="J44" s="32">
        <v>5000000</v>
      </c>
      <c r="K44" s="25">
        <v>5000000</v>
      </c>
      <c r="L44" s="25">
        <v>5000000</v>
      </c>
      <c r="M44" s="33"/>
      <c r="N44" s="33"/>
    </row>
    <row r="45" spans="1:14" s="20" customFormat="1" ht="15.75" thickBot="1" x14ac:dyDescent="0.3">
      <c r="A45" s="19">
        <v>3</v>
      </c>
      <c r="B45" s="20" t="s">
        <v>48</v>
      </c>
      <c r="C45" s="38">
        <v>3311503251146</v>
      </c>
      <c r="D45" s="4" t="s">
        <v>178</v>
      </c>
      <c r="E45" s="4" t="s">
        <v>179</v>
      </c>
      <c r="F45" s="4">
        <v>11413</v>
      </c>
      <c r="G45" s="3">
        <v>43032</v>
      </c>
      <c r="H45" s="4" t="s">
        <v>180</v>
      </c>
      <c r="I45" s="3">
        <v>42949</v>
      </c>
      <c r="J45" s="32">
        <v>495555000</v>
      </c>
      <c r="K45" s="25">
        <v>495555000</v>
      </c>
      <c r="L45" s="25">
        <v>495555000</v>
      </c>
      <c r="M45" s="33"/>
      <c r="N45" s="33"/>
    </row>
    <row r="46" spans="1:14" s="20" customFormat="1" ht="15.75" thickBot="1" x14ac:dyDescent="0.3">
      <c r="A46" s="19">
        <v>4</v>
      </c>
      <c r="B46" s="20" t="s">
        <v>49</v>
      </c>
      <c r="C46" s="38">
        <v>3311501111077</v>
      </c>
      <c r="D46" s="4" t="s">
        <v>178</v>
      </c>
      <c r="E46" s="4" t="s">
        <v>179</v>
      </c>
      <c r="F46" s="4">
        <v>8145</v>
      </c>
      <c r="G46" s="3">
        <v>42950</v>
      </c>
      <c r="H46" s="4" t="s">
        <v>180</v>
      </c>
      <c r="I46" s="3">
        <v>42949</v>
      </c>
      <c r="J46" s="32">
        <v>106111709</v>
      </c>
      <c r="K46" s="25">
        <v>106111709</v>
      </c>
      <c r="L46" s="25">
        <v>106111709</v>
      </c>
      <c r="M46" s="33"/>
      <c r="N46" s="33"/>
    </row>
    <row r="47" spans="1:14" s="20" customFormat="1" ht="15.75" thickBot="1" x14ac:dyDescent="0.3">
      <c r="A47" s="19">
        <v>5</v>
      </c>
      <c r="B47" s="20" t="s">
        <v>50</v>
      </c>
      <c r="C47" s="38">
        <v>3311501111077</v>
      </c>
      <c r="D47" s="4" t="s">
        <v>181</v>
      </c>
      <c r="E47" s="4" t="s">
        <v>182</v>
      </c>
      <c r="F47" s="4">
        <v>12857</v>
      </c>
      <c r="G47" s="3">
        <v>43084</v>
      </c>
      <c r="H47" s="4" t="s">
        <v>183</v>
      </c>
      <c r="I47" s="3">
        <v>43083</v>
      </c>
      <c r="J47" s="32">
        <v>86261524</v>
      </c>
      <c r="K47" s="25">
        <v>86261524</v>
      </c>
      <c r="L47" s="25">
        <v>86261524</v>
      </c>
      <c r="M47" s="33"/>
      <c r="N47" s="33"/>
    </row>
    <row r="48" spans="1:14" s="20" customFormat="1" ht="15.75" thickBot="1" x14ac:dyDescent="0.3">
      <c r="A48" s="19">
        <v>6</v>
      </c>
      <c r="B48" s="20" t="s">
        <v>51</v>
      </c>
      <c r="C48" s="38">
        <v>3311501111077</v>
      </c>
      <c r="D48" s="4" t="s">
        <v>181</v>
      </c>
      <c r="E48" s="4" t="s">
        <v>182</v>
      </c>
      <c r="F48" s="4">
        <v>12858</v>
      </c>
      <c r="G48" s="3">
        <v>43084</v>
      </c>
      <c r="H48" s="4" t="s">
        <v>183</v>
      </c>
      <c r="I48" s="3">
        <v>43083</v>
      </c>
      <c r="J48" s="32">
        <v>82700755</v>
      </c>
      <c r="K48" s="25">
        <v>82700755</v>
      </c>
      <c r="L48" s="25">
        <v>82700755</v>
      </c>
      <c r="M48" s="33"/>
      <c r="N48" s="33"/>
    </row>
    <row r="49" spans="1:14" s="20" customFormat="1" ht="15.75" thickBot="1" x14ac:dyDescent="0.3">
      <c r="A49" s="19">
        <v>7</v>
      </c>
      <c r="B49" s="20" t="s">
        <v>52</v>
      </c>
      <c r="C49" s="38">
        <v>3311501111147</v>
      </c>
      <c r="D49" s="4" t="s">
        <v>184</v>
      </c>
      <c r="E49" s="4" t="s">
        <v>185</v>
      </c>
      <c r="F49" s="4">
        <v>452</v>
      </c>
      <c r="G49" s="3">
        <v>42775</v>
      </c>
      <c r="H49" s="4" t="s">
        <v>186</v>
      </c>
      <c r="I49" s="3">
        <v>42775</v>
      </c>
      <c r="J49" s="32">
        <v>3173334</v>
      </c>
      <c r="K49" s="25">
        <v>3173334</v>
      </c>
      <c r="L49" s="25">
        <v>3173334</v>
      </c>
      <c r="M49" s="33"/>
      <c r="N49" s="33"/>
    </row>
    <row r="50" spans="1:14" s="20" customFormat="1" ht="15.75" thickBot="1" x14ac:dyDescent="0.3">
      <c r="A50" s="19">
        <v>8</v>
      </c>
      <c r="B50" s="20" t="s">
        <v>53</v>
      </c>
      <c r="C50" s="38">
        <v>3311503251146</v>
      </c>
      <c r="D50" s="4" t="s">
        <v>184</v>
      </c>
      <c r="E50" s="4" t="s">
        <v>185</v>
      </c>
      <c r="F50" s="4">
        <v>454</v>
      </c>
      <c r="G50" s="3">
        <v>42775</v>
      </c>
      <c r="H50" s="4" t="s">
        <v>186</v>
      </c>
      <c r="I50" s="3">
        <v>42775</v>
      </c>
      <c r="J50" s="32">
        <v>3173333</v>
      </c>
      <c r="K50" s="25">
        <v>3173333</v>
      </c>
      <c r="L50" s="25">
        <v>3173333</v>
      </c>
      <c r="M50" s="33"/>
      <c r="N50" s="33"/>
    </row>
    <row r="51" spans="1:14" s="20" customFormat="1" ht="15.75" thickBot="1" x14ac:dyDescent="0.3">
      <c r="A51" s="19">
        <v>9</v>
      </c>
      <c r="B51" s="20" t="s">
        <v>54</v>
      </c>
      <c r="C51" s="38">
        <v>3311503251146</v>
      </c>
      <c r="D51" s="4" t="s">
        <v>184</v>
      </c>
      <c r="E51" s="4" t="s">
        <v>185</v>
      </c>
      <c r="F51" s="4">
        <v>13836</v>
      </c>
      <c r="G51" s="3">
        <v>43090</v>
      </c>
      <c r="H51" s="4" t="s">
        <v>186</v>
      </c>
      <c r="I51" s="3">
        <v>42775</v>
      </c>
      <c r="J51" s="32">
        <v>453333</v>
      </c>
      <c r="K51" s="25">
        <v>453333</v>
      </c>
      <c r="L51" s="25">
        <v>453333</v>
      </c>
      <c r="M51" s="33"/>
      <c r="N51" s="33"/>
    </row>
    <row r="52" spans="1:14" s="20" customFormat="1" ht="15.75" thickBot="1" x14ac:dyDescent="0.3">
      <c r="A52" s="19">
        <v>10</v>
      </c>
      <c r="B52" s="20" t="s">
        <v>45</v>
      </c>
      <c r="C52" s="38">
        <v>3311503251146</v>
      </c>
      <c r="D52" s="4" t="s">
        <v>187</v>
      </c>
      <c r="E52" s="4" t="s">
        <v>182</v>
      </c>
      <c r="F52" s="4">
        <v>8078</v>
      </c>
      <c r="G52" s="3">
        <v>42944</v>
      </c>
      <c r="H52" s="4" t="s">
        <v>188</v>
      </c>
      <c r="I52" s="3">
        <v>42942</v>
      </c>
      <c r="J52" s="32">
        <v>53370325</v>
      </c>
      <c r="K52" s="25">
        <v>53370325</v>
      </c>
      <c r="L52" s="25">
        <v>53370325</v>
      </c>
      <c r="M52" s="33"/>
      <c r="N52" s="33"/>
    </row>
    <row r="53" spans="1:14" s="20" customFormat="1" ht="15.75" thickBot="1" x14ac:dyDescent="0.3">
      <c r="A53" s="19">
        <v>11</v>
      </c>
      <c r="B53" s="20" t="s">
        <v>55</v>
      </c>
      <c r="C53" s="38">
        <v>3311501111077</v>
      </c>
      <c r="D53" s="4" t="s">
        <v>187</v>
      </c>
      <c r="E53" s="4" t="s">
        <v>182</v>
      </c>
      <c r="F53" s="4">
        <v>8079</v>
      </c>
      <c r="G53" s="3">
        <v>42944</v>
      </c>
      <c r="H53" s="4" t="s">
        <v>188</v>
      </c>
      <c r="I53" s="3">
        <v>42942</v>
      </c>
      <c r="J53" s="32">
        <v>10000000</v>
      </c>
      <c r="K53" s="25">
        <v>10000000</v>
      </c>
      <c r="L53" s="25">
        <v>10000000</v>
      </c>
      <c r="M53" s="33"/>
      <c r="N53" s="33"/>
    </row>
    <row r="54" spans="1:14" s="20" customFormat="1" ht="15.75" thickBot="1" x14ac:dyDescent="0.3">
      <c r="A54" s="19">
        <v>12</v>
      </c>
      <c r="B54" s="20" t="s">
        <v>56</v>
      </c>
      <c r="C54" s="38">
        <v>3311501111077</v>
      </c>
      <c r="D54" s="4" t="s">
        <v>189</v>
      </c>
      <c r="E54" s="4" t="s">
        <v>190</v>
      </c>
      <c r="F54" s="4">
        <v>378</v>
      </c>
      <c r="G54" s="3">
        <v>42774</v>
      </c>
      <c r="H54" s="4" t="s">
        <v>191</v>
      </c>
      <c r="I54" s="3">
        <v>42774</v>
      </c>
      <c r="J54" s="32">
        <v>2224000</v>
      </c>
      <c r="K54" s="25">
        <v>2224000</v>
      </c>
      <c r="L54" s="25">
        <v>2224000</v>
      </c>
      <c r="M54" s="33"/>
      <c r="N54" s="33"/>
    </row>
    <row r="55" spans="1:14" s="20" customFormat="1" ht="15.75" thickBot="1" x14ac:dyDescent="0.3">
      <c r="A55" s="19">
        <v>13</v>
      </c>
      <c r="B55" s="20" t="s">
        <v>57</v>
      </c>
      <c r="C55" s="38">
        <v>3311503251146</v>
      </c>
      <c r="D55" s="4" t="s">
        <v>192</v>
      </c>
      <c r="E55" s="4" t="s">
        <v>193</v>
      </c>
      <c r="F55" s="4">
        <v>12587</v>
      </c>
      <c r="G55" s="3">
        <v>43067</v>
      </c>
      <c r="H55" s="4" t="s">
        <v>194</v>
      </c>
      <c r="I55" s="3">
        <v>42929</v>
      </c>
      <c r="J55" s="32">
        <v>67062454</v>
      </c>
      <c r="K55" s="25">
        <v>67062454</v>
      </c>
      <c r="L55" s="25">
        <v>67062454</v>
      </c>
      <c r="M55" s="33"/>
      <c r="N55" s="33"/>
    </row>
    <row r="56" spans="1:14" s="20" customFormat="1" ht="15.75" thickBot="1" x14ac:dyDescent="0.3">
      <c r="A56" s="19">
        <v>14</v>
      </c>
      <c r="B56" s="20" t="s">
        <v>58</v>
      </c>
      <c r="C56" s="38">
        <v>3311501111147</v>
      </c>
      <c r="D56" s="4" t="s">
        <v>192</v>
      </c>
      <c r="E56" s="4" t="s">
        <v>193</v>
      </c>
      <c r="F56" s="4">
        <v>12589</v>
      </c>
      <c r="G56" s="3">
        <v>43067</v>
      </c>
      <c r="H56" s="4" t="s">
        <v>194</v>
      </c>
      <c r="I56" s="3">
        <v>42929</v>
      </c>
      <c r="J56" s="32">
        <v>8989477</v>
      </c>
      <c r="K56" s="25">
        <v>8989477</v>
      </c>
      <c r="L56" s="25">
        <v>8989477</v>
      </c>
      <c r="M56" s="33"/>
      <c r="N56" s="33"/>
    </row>
    <row r="57" spans="1:14" s="20" customFormat="1" ht="15.75" thickBot="1" x14ac:dyDescent="0.3">
      <c r="A57" s="19">
        <v>15</v>
      </c>
      <c r="B57" s="20" t="s">
        <v>59</v>
      </c>
      <c r="C57" s="38">
        <v>3311503251146</v>
      </c>
      <c r="D57" s="4" t="s">
        <v>192</v>
      </c>
      <c r="E57" s="4" t="s">
        <v>193</v>
      </c>
      <c r="F57" s="4">
        <v>12588</v>
      </c>
      <c r="G57" s="3">
        <v>43067</v>
      </c>
      <c r="H57" s="4" t="s">
        <v>194</v>
      </c>
      <c r="I57" s="3">
        <v>42929</v>
      </c>
      <c r="J57" s="32">
        <v>48760359</v>
      </c>
      <c r="K57" s="25">
        <v>48760359</v>
      </c>
      <c r="L57" s="25">
        <v>48760359</v>
      </c>
      <c r="M57" s="33"/>
      <c r="N57" s="33"/>
    </row>
    <row r="58" spans="1:14" s="20" customFormat="1" ht="15.75" thickBot="1" x14ac:dyDescent="0.3">
      <c r="A58" s="19">
        <v>16</v>
      </c>
      <c r="B58" s="20" t="s">
        <v>108</v>
      </c>
      <c r="C58" s="38">
        <v>3311502171145</v>
      </c>
      <c r="D58" s="4" t="s">
        <v>192</v>
      </c>
      <c r="E58" s="4" t="s">
        <v>193</v>
      </c>
      <c r="F58" s="4">
        <v>7922</v>
      </c>
      <c r="G58" s="3">
        <v>42930</v>
      </c>
      <c r="H58" s="4" t="s">
        <v>194</v>
      </c>
      <c r="I58" s="3">
        <v>42929</v>
      </c>
      <c r="J58" s="32">
        <v>10643227</v>
      </c>
      <c r="K58" s="25">
        <v>10643227</v>
      </c>
      <c r="L58" s="25">
        <v>10643227</v>
      </c>
      <c r="M58" s="33"/>
      <c r="N58" s="33"/>
    </row>
    <row r="59" spans="1:14" s="20" customFormat="1" ht="15.75" thickBot="1" x14ac:dyDescent="0.3">
      <c r="A59" s="19">
        <v>17</v>
      </c>
      <c r="B59" s="20" t="s">
        <v>109</v>
      </c>
      <c r="C59" s="38">
        <v>3311503251146</v>
      </c>
      <c r="D59" s="4" t="s">
        <v>195</v>
      </c>
      <c r="E59" s="4" t="s">
        <v>196</v>
      </c>
      <c r="F59" s="4">
        <v>8028</v>
      </c>
      <c r="G59" s="3">
        <v>42937</v>
      </c>
      <c r="H59" s="4" t="s">
        <v>197</v>
      </c>
      <c r="I59" s="3">
        <v>42935</v>
      </c>
      <c r="J59" s="32">
        <v>109329903</v>
      </c>
      <c r="K59" s="25">
        <v>109329903</v>
      </c>
      <c r="L59" s="25">
        <v>109329903</v>
      </c>
      <c r="M59" s="33"/>
      <c r="N59" s="33"/>
    </row>
    <row r="60" spans="1:14" s="20" customFormat="1" ht="15.75" thickBot="1" x14ac:dyDescent="0.3">
      <c r="A60" s="19">
        <v>18</v>
      </c>
      <c r="B60" s="20" t="s">
        <v>110</v>
      </c>
      <c r="C60" s="38">
        <v>3311502171145</v>
      </c>
      <c r="D60" s="4" t="s">
        <v>121</v>
      </c>
      <c r="E60" s="4" t="s">
        <v>198</v>
      </c>
      <c r="F60" s="4">
        <v>188</v>
      </c>
      <c r="G60" s="3">
        <v>42769</v>
      </c>
      <c r="H60" s="4" t="s">
        <v>123</v>
      </c>
      <c r="I60" s="3">
        <v>42768</v>
      </c>
      <c r="J60" s="32">
        <v>146980066</v>
      </c>
      <c r="K60" s="25">
        <v>146980066</v>
      </c>
      <c r="L60" s="25">
        <v>146980066</v>
      </c>
      <c r="M60" s="33"/>
      <c r="N60" s="33"/>
    </row>
    <row r="61" spans="1:14" s="20" customFormat="1" ht="15.75" thickBot="1" x14ac:dyDescent="0.3">
      <c r="A61" s="19">
        <v>19</v>
      </c>
      <c r="B61" s="20" t="s">
        <v>111</v>
      </c>
      <c r="C61" s="38">
        <v>3311502171145</v>
      </c>
      <c r="D61" s="4" t="s">
        <v>121</v>
      </c>
      <c r="E61" s="4" t="s">
        <v>198</v>
      </c>
      <c r="F61" s="4">
        <v>191</v>
      </c>
      <c r="G61" s="3">
        <v>42769</v>
      </c>
      <c r="H61" s="4" t="s">
        <v>123</v>
      </c>
      <c r="I61" s="3">
        <v>42768</v>
      </c>
      <c r="J61" s="32">
        <v>298886890</v>
      </c>
      <c r="K61" s="25">
        <v>298886890</v>
      </c>
      <c r="L61" s="25">
        <v>298886890</v>
      </c>
      <c r="M61" s="33"/>
      <c r="N61" s="33"/>
    </row>
    <row r="62" spans="1:14" s="20" customFormat="1" ht="15.75" thickBot="1" x14ac:dyDescent="0.3">
      <c r="A62" s="19">
        <v>20</v>
      </c>
      <c r="B62" s="20" t="s">
        <v>112</v>
      </c>
      <c r="C62" s="38">
        <v>3311502171145</v>
      </c>
      <c r="D62" s="4" t="s">
        <v>199</v>
      </c>
      <c r="E62" s="4" t="s">
        <v>200</v>
      </c>
      <c r="F62" s="4">
        <v>6788</v>
      </c>
      <c r="G62" s="3">
        <v>42908</v>
      </c>
      <c r="H62" s="4" t="s">
        <v>201</v>
      </c>
      <c r="I62" s="3">
        <v>42908</v>
      </c>
      <c r="J62" s="32">
        <v>47244374</v>
      </c>
      <c r="K62" s="25">
        <v>47244374</v>
      </c>
      <c r="L62" s="25">
        <v>47244374</v>
      </c>
      <c r="M62" s="33"/>
      <c r="N62" s="33"/>
    </row>
    <row r="63" spans="1:14" s="20" customFormat="1" ht="15.75" thickBot="1" x14ac:dyDescent="0.3">
      <c r="A63" s="19">
        <v>21</v>
      </c>
      <c r="B63" s="20" t="s">
        <v>113</v>
      </c>
      <c r="C63" s="38">
        <v>3311502171082</v>
      </c>
      <c r="D63" s="4" t="s">
        <v>202</v>
      </c>
      <c r="E63" s="4" t="s">
        <v>203</v>
      </c>
      <c r="F63" s="4">
        <v>12785</v>
      </c>
      <c r="G63" s="3">
        <v>43076</v>
      </c>
      <c r="H63" s="4" t="s">
        <v>204</v>
      </c>
      <c r="I63" s="3">
        <v>42979</v>
      </c>
      <c r="J63" s="32">
        <v>7951520000</v>
      </c>
      <c r="K63" s="25">
        <v>7951520000</v>
      </c>
      <c r="L63" s="25">
        <v>7951520000</v>
      </c>
      <c r="M63" s="33"/>
      <c r="N63" s="33"/>
    </row>
    <row r="64" spans="1:14" s="20" customFormat="1" ht="15.75" thickBot="1" x14ac:dyDescent="0.3">
      <c r="A64" s="19">
        <v>22</v>
      </c>
      <c r="B64" s="20" t="s">
        <v>114</v>
      </c>
      <c r="C64" s="38">
        <v>3311502171082</v>
      </c>
      <c r="D64" s="4" t="s">
        <v>202</v>
      </c>
      <c r="E64" s="4" t="s">
        <v>203</v>
      </c>
      <c r="F64" s="4">
        <v>12786</v>
      </c>
      <c r="G64" s="3">
        <v>43076</v>
      </c>
      <c r="H64" s="4" t="s">
        <v>204</v>
      </c>
      <c r="I64" s="3">
        <v>42979</v>
      </c>
      <c r="J64" s="32">
        <v>242400000</v>
      </c>
      <c r="K64" s="25">
        <v>242400000</v>
      </c>
      <c r="L64" s="25">
        <v>242400000</v>
      </c>
      <c r="M64" s="33"/>
      <c r="N64" s="33"/>
    </row>
    <row r="65" spans="1:14" s="20" customFormat="1" ht="15.75" thickBot="1" x14ac:dyDescent="0.3">
      <c r="A65" s="19">
        <v>23</v>
      </c>
      <c r="B65" s="20" t="s">
        <v>115</v>
      </c>
      <c r="C65" s="38">
        <v>3311502171082</v>
      </c>
      <c r="D65" s="4" t="s">
        <v>205</v>
      </c>
      <c r="E65" s="4" t="s">
        <v>206</v>
      </c>
      <c r="F65" s="4">
        <v>8092</v>
      </c>
      <c r="G65" s="3">
        <v>42947</v>
      </c>
      <c r="H65" s="4" t="s">
        <v>207</v>
      </c>
      <c r="I65" s="3">
        <v>42944</v>
      </c>
      <c r="J65" s="32">
        <v>1348667</v>
      </c>
      <c r="K65" s="25">
        <v>1348667</v>
      </c>
      <c r="L65" s="25">
        <v>1348667</v>
      </c>
      <c r="M65" s="33"/>
      <c r="N65" s="33"/>
    </row>
    <row r="66" spans="1:14" s="20" customFormat="1" ht="15.75" thickBot="1" x14ac:dyDescent="0.3">
      <c r="A66" s="19">
        <v>24</v>
      </c>
      <c r="B66" s="20" t="s">
        <v>116</v>
      </c>
      <c r="C66" s="38">
        <v>3311502171082</v>
      </c>
      <c r="D66" s="4" t="s">
        <v>208</v>
      </c>
      <c r="E66" s="4" t="s">
        <v>206</v>
      </c>
      <c r="F66" s="4">
        <v>8092</v>
      </c>
      <c r="G66" s="3">
        <v>42947</v>
      </c>
      <c r="H66" s="4" t="s">
        <v>207</v>
      </c>
      <c r="I66" s="3">
        <v>42944</v>
      </c>
      <c r="J66" s="32">
        <v>8092000</v>
      </c>
      <c r="K66" s="25">
        <v>8092000</v>
      </c>
      <c r="L66" s="25">
        <v>8092000</v>
      </c>
      <c r="M66" s="33"/>
      <c r="N66" s="33"/>
    </row>
    <row r="67" spans="1:14" s="20" customFormat="1" ht="15.75" thickBot="1" x14ac:dyDescent="0.3">
      <c r="A67" s="19">
        <v>25</v>
      </c>
      <c r="B67" s="20" t="s">
        <v>117</v>
      </c>
      <c r="C67" s="38">
        <v>3311501111147</v>
      </c>
      <c r="D67" s="4" t="s">
        <v>209</v>
      </c>
      <c r="E67" s="4" t="s">
        <v>210</v>
      </c>
      <c r="F67" s="4">
        <v>9339</v>
      </c>
      <c r="G67" s="3">
        <v>42993</v>
      </c>
      <c r="H67" s="4" t="s">
        <v>211</v>
      </c>
      <c r="I67" s="3">
        <v>42993</v>
      </c>
      <c r="J67" s="32">
        <v>31526242</v>
      </c>
      <c r="K67" s="25">
        <v>31526242</v>
      </c>
      <c r="L67" s="25">
        <v>31526242</v>
      </c>
      <c r="M67" s="33"/>
      <c r="N67" s="33"/>
    </row>
    <row r="68" spans="1:14" s="20" customFormat="1" ht="15.75" thickBot="1" x14ac:dyDescent="0.3">
      <c r="A68" s="19">
        <v>26</v>
      </c>
      <c r="B68" s="20" t="s">
        <v>118</v>
      </c>
      <c r="C68" s="38">
        <v>3311501111147</v>
      </c>
      <c r="D68" s="4" t="s">
        <v>209</v>
      </c>
      <c r="E68" s="4" t="s">
        <v>210</v>
      </c>
      <c r="F68" s="4">
        <v>9340</v>
      </c>
      <c r="G68" s="3">
        <v>42993</v>
      </c>
      <c r="H68" s="4" t="s">
        <v>211</v>
      </c>
      <c r="I68" s="3">
        <v>42993</v>
      </c>
      <c r="J68" s="32">
        <v>366262736</v>
      </c>
      <c r="K68" s="25">
        <v>366262736</v>
      </c>
      <c r="L68" s="25">
        <v>366262736</v>
      </c>
      <c r="M68" s="33"/>
      <c r="N68" s="33"/>
    </row>
    <row r="69" spans="1:14" s="20" customFormat="1" ht="15.75" thickBot="1" x14ac:dyDescent="0.3">
      <c r="A69" s="19">
        <v>27</v>
      </c>
      <c r="B69" s="20" t="s">
        <v>119</v>
      </c>
      <c r="C69" s="38">
        <v>3311502171145</v>
      </c>
      <c r="D69" s="4" t="s">
        <v>212</v>
      </c>
      <c r="E69" s="4" t="s">
        <v>213</v>
      </c>
      <c r="F69" s="4">
        <v>7977</v>
      </c>
      <c r="G69" s="3">
        <v>42935</v>
      </c>
      <c r="H69" s="4" t="s">
        <v>214</v>
      </c>
      <c r="I69" s="3">
        <v>42733</v>
      </c>
      <c r="J69" s="32">
        <v>24815074</v>
      </c>
      <c r="K69" s="25">
        <v>24815074</v>
      </c>
      <c r="L69" s="25">
        <v>24815074</v>
      </c>
      <c r="M69" s="33"/>
      <c r="N69" s="33"/>
    </row>
    <row r="70" spans="1:14" s="20" customFormat="1" ht="15.75" thickBot="1" x14ac:dyDescent="0.3">
      <c r="A70" s="19">
        <v>28</v>
      </c>
      <c r="B70" s="20" t="s">
        <v>120</v>
      </c>
      <c r="C70" s="38">
        <v>3311501111076</v>
      </c>
      <c r="D70" s="4" t="s">
        <v>215</v>
      </c>
      <c r="E70" s="4" t="s">
        <v>216</v>
      </c>
      <c r="F70" s="4">
        <v>8050</v>
      </c>
      <c r="G70" s="3">
        <v>42940</v>
      </c>
      <c r="H70" s="4" t="s">
        <v>217</v>
      </c>
      <c r="I70" s="3">
        <v>42937</v>
      </c>
      <c r="J70" s="32">
        <v>45828</v>
      </c>
      <c r="K70" s="25">
        <v>45828</v>
      </c>
      <c r="L70" s="25">
        <v>45828</v>
      </c>
      <c r="M70" s="33"/>
      <c r="N70" s="33"/>
    </row>
    <row r="71" spans="1:14" s="20" customFormat="1" ht="15.75" thickBot="1" x14ac:dyDescent="0.3">
      <c r="A71" s="19">
        <v>29</v>
      </c>
      <c r="B71" s="20" t="s">
        <v>157</v>
      </c>
      <c r="C71" s="38">
        <v>3311501111076</v>
      </c>
      <c r="D71" s="4" t="s">
        <v>215</v>
      </c>
      <c r="E71" s="4" t="s">
        <v>216</v>
      </c>
      <c r="F71" s="4">
        <v>12623</v>
      </c>
      <c r="G71" s="3">
        <v>43069</v>
      </c>
      <c r="H71" s="4" t="s">
        <v>217</v>
      </c>
      <c r="I71" s="3">
        <v>42937</v>
      </c>
      <c r="J71" s="32">
        <v>5000000</v>
      </c>
      <c r="K71" s="25">
        <v>5000000</v>
      </c>
      <c r="L71" s="25">
        <v>5000000</v>
      </c>
      <c r="M71" s="33"/>
      <c r="N71" s="33"/>
    </row>
    <row r="72" spans="1:14" s="20" customFormat="1" ht="15.75" thickBot="1" x14ac:dyDescent="0.3">
      <c r="A72" s="19">
        <v>30</v>
      </c>
      <c r="B72" s="20" t="s">
        <v>158</v>
      </c>
      <c r="C72" s="38">
        <v>3311503251146</v>
      </c>
      <c r="D72" s="4" t="s">
        <v>218</v>
      </c>
      <c r="E72" s="4" t="s">
        <v>219</v>
      </c>
      <c r="F72" s="4">
        <v>10364</v>
      </c>
      <c r="G72" s="3">
        <v>43014</v>
      </c>
      <c r="H72" s="4" t="s">
        <v>220</v>
      </c>
      <c r="I72" s="3">
        <v>43012</v>
      </c>
      <c r="J72" s="32">
        <v>22299656</v>
      </c>
      <c r="K72" s="25">
        <v>22299656</v>
      </c>
      <c r="L72" s="25">
        <v>22299656</v>
      </c>
      <c r="M72" s="33"/>
      <c r="N72" s="33"/>
    </row>
    <row r="73" spans="1:14" s="20" customFormat="1" ht="15.75" thickBot="1" x14ac:dyDescent="0.3">
      <c r="A73" s="19">
        <v>31</v>
      </c>
      <c r="B73" s="20" t="s">
        <v>159</v>
      </c>
      <c r="C73" s="38">
        <v>3311501111077</v>
      </c>
      <c r="D73" s="4" t="s">
        <v>221</v>
      </c>
      <c r="E73" s="4" t="s">
        <v>222</v>
      </c>
      <c r="F73" s="4">
        <v>10358</v>
      </c>
      <c r="G73" s="3">
        <v>43013</v>
      </c>
      <c r="H73" s="4" t="s">
        <v>223</v>
      </c>
      <c r="I73" s="3">
        <v>43007</v>
      </c>
      <c r="J73" s="32">
        <v>15648500</v>
      </c>
      <c r="K73" s="25">
        <v>15648500</v>
      </c>
      <c r="L73" s="25">
        <v>15648500</v>
      </c>
      <c r="M73" s="33"/>
      <c r="N73" s="33"/>
    </row>
    <row r="74" spans="1:14" s="20" customFormat="1" ht="15.75" thickBot="1" x14ac:dyDescent="0.3">
      <c r="A74" s="19">
        <v>32</v>
      </c>
      <c r="B74" s="20" t="s">
        <v>160</v>
      </c>
      <c r="C74" s="38">
        <v>3311503251146</v>
      </c>
      <c r="D74" s="4" t="s">
        <v>221</v>
      </c>
      <c r="E74" s="4" t="s">
        <v>222</v>
      </c>
      <c r="F74" s="4">
        <v>10359</v>
      </c>
      <c r="G74" s="3">
        <v>43013</v>
      </c>
      <c r="H74" s="4" t="s">
        <v>223</v>
      </c>
      <c r="I74" s="3">
        <v>43007</v>
      </c>
      <c r="J74" s="32">
        <v>6247500</v>
      </c>
      <c r="K74" s="25">
        <v>6247500</v>
      </c>
      <c r="L74" s="25">
        <v>6247500</v>
      </c>
      <c r="M74" s="33"/>
      <c r="N74" s="33"/>
    </row>
    <row r="75" spans="1:14" s="20" customFormat="1" ht="15.75" thickBot="1" x14ac:dyDescent="0.3">
      <c r="A75" s="19">
        <v>33</v>
      </c>
      <c r="B75" s="20" t="s">
        <v>161</v>
      </c>
      <c r="C75" s="38">
        <v>3311503251146</v>
      </c>
      <c r="D75" s="4" t="s">
        <v>224</v>
      </c>
      <c r="E75" s="4" t="s">
        <v>225</v>
      </c>
      <c r="F75" s="4">
        <v>12709</v>
      </c>
      <c r="G75" s="3">
        <v>43075</v>
      </c>
      <c r="H75" s="4" t="s">
        <v>226</v>
      </c>
      <c r="I75" s="3">
        <v>43074</v>
      </c>
      <c r="J75" s="32">
        <v>86823488</v>
      </c>
      <c r="K75" s="25">
        <v>86823488</v>
      </c>
      <c r="L75" s="25">
        <v>86823488</v>
      </c>
      <c r="M75" s="33"/>
      <c r="N75" s="33"/>
    </row>
    <row r="76" spans="1:14" s="20" customFormat="1" ht="15.75" thickBot="1" x14ac:dyDescent="0.3">
      <c r="A76" s="19">
        <v>34</v>
      </c>
      <c r="B76" s="20" t="s">
        <v>162</v>
      </c>
      <c r="C76" s="38">
        <v>3311503251146</v>
      </c>
      <c r="D76" s="4" t="s">
        <v>224</v>
      </c>
      <c r="E76" s="4" t="s">
        <v>225</v>
      </c>
      <c r="F76" s="4">
        <v>12713</v>
      </c>
      <c r="G76" s="3">
        <v>43075</v>
      </c>
      <c r="H76" s="4" t="s">
        <v>226</v>
      </c>
      <c r="I76" s="3">
        <v>43074</v>
      </c>
      <c r="J76" s="32">
        <v>50111479</v>
      </c>
      <c r="K76" s="25">
        <v>50111479</v>
      </c>
      <c r="L76" s="25">
        <v>50111479</v>
      </c>
      <c r="M76" s="33"/>
      <c r="N76" s="33"/>
    </row>
    <row r="77" spans="1:14" s="20" customFormat="1" ht="15.75" thickBot="1" x14ac:dyDescent="0.3">
      <c r="A77" s="19">
        <v>35</v>
      </c>
      <c r="B77" s="20" t="s">
        <v>163</v>
      </c>
      <c r="C77" s="38">
        <v>3311503251146</v>
      </c>
      <c r="D77" s="4" t="s">
        <v>224</v>
      </c>
      <c r="E77" s="4" t="s">
        <v>225</v>
      </c>
      <c r="F77" s="4">
        <v>12712</v>
      </c>
      <c r="G77" s="3">
        <v>43075</v>
      </c>
      <c r="H77" s="4" t="s">
        <v>226</v>
      </c>
      <c r="I77" s="3">
        <v>43074</v>
      </c>
      <c r="J77" s="32">
        <v>175215030</v>
      </c>
      <c r="K77" s="25">
        <v>175215030</v>
      </c>
      <c r="L77" s="25">
        <v>175215030</v>
      </c>
      <c r="M77" s="33"/>
      <c r="N77" s="33"/>
    </row>
    <row r="78" spans="1:14" s="20" customFormat="1" ht="15.75" thickBot="1" x14ac:dyDescent="0.3">
      <c r="A78" s="19">
        <v>36</v>
      </c>
      <c r="B78" s="20" t="s">
        <v>164</v>
      </c>
      <c r="C78" s="38">
        <v>3311507441200</v>
      </c>
      <c r="D78" s="4" t="s">
        <v>227</v>
      </c>
      <c r="E78" s="4" t="s">
        <v>228</v>
      </c>
      <c r="F78" s="4">
        <v>13911</v>
      </c>
      <c r="G78" s="3">
        <v>43096</v>
      </c>
      <c r="H78" s="4" t="s">
        <v>229</v>
      </c>
      <c r="I78" s="3">
        <v>43096</v>
      </c>
      <c r="J78" s="32">
        <v>329986031</v>
      </c>
      <c r="K78" s="25">
        <v>329986031</v>
      </c>
      <c r="L78" s="25">
        <v>329986031</v>
      </c>
      <c r="M78" s="33"/>
      <c r="N78" s="33"/>
    </row>
    <row r="79" spans="1:14" s="20" customFormat="1" ht="15.75" thickBot="1" x14ac:dyDescent="0.3">
      <c r="A79" s="19">
        <v>37</v>
      </c>
      <c r="B79" s="20" t="s">
        <v>165</v>
      </c>
      <c r="C79" s="38">
        <v>3311503251146</v>
      </c>
      <c r="D79" s="4" t="s">
        <v>230</v>
      </c>
      <c r="E79" s="4" t="s">
        <v>231</v>
      </c>
      <c r="F79" s="4">
        <v>13483</v>
      </c>
      <c r="G79" s="3">
        <v>43084</v>
      </c>
      <c r="H79" s="4" t="s">
        <v>232</v>
      </c>
      <c r="I79" s="3">
        <v>42895</v>
      </c>
      <c r="J79" s="32">
        <v>28000000</v>
      </c>
      <c r="K79" s="25">
        <v>28000000</v>
      </c>
      <c r="L79" s="25">
        <v>28000000</v>
      </c>
      <c r="M79" s="33"/>
      <c r="N79" s="33"/>
    </row>
    <row r="80" spans="1:14" s="20" customFormat="1" ht="15.75" thickBot="1" x14ac:dyDescent="0.3">
      <c r="A80" s="19">
        <v>38</v>
      </c>
      <c r="B80" s="20" t="s">
        <v>166</v>
      </c>
      <c r="C80" s="38">
        <v>3311502171082</v>
      </c>
      <c r="D80" s="4" t="s">
        <v>233</v>
      </c>
      <c r="E80" s="4" t="s">
        <v>234</v>
      </c>
      <c r="F80" s="4">
        <v>8048</v>
      </c>
      <c r="G80" s="3">
        <v>42940</v>
      </c>
      <c r="H80" s="4" t="s">
        <v>235</v>
      </c>
      <c r="I80" s="3">
        <v>42818</v>
      </c>
      <c r="J80" s="32">
        <v>1872000</v>
      </c>
      <c r="K80" s="25">
        <v>1872000</v>
      </c>
      <c r="L80" s="25">
        <v>1872000</v>
      </c>
      <c r="M80" s="33"/>
      <c r="N80" s="33"/>
    </row>
    <row r="81" spans="1:14" s="20" customFormat="1" ht="15.75" thickBot="1" x14ac:dyDescent="0.3">
      <c r="A81" s="19">
        <v>39</v>
      </c>
      <c r="B81" s="20" t="s">
        <v>167</v>
      </c>
      <c r="C81" s="38">
        <v>3311501111147</v>
      </c>
      <c r="D81" s="4" t="s">
        <v>236</v>
      </c>
      <c r="E81" s="4" t="s">
        <v>237</v>
      </c>
      <c r="F81" s="4">
        <v>9318</v>
      </c>
      <c r="G81" s="3">
        <v>42992</v>
      </c>
      <c r="H81" s="4" t="s">
        <v>238</v>
      </c>
      <c r="I81" s="3">
        <v>42992</v>
      </c>
      <c r="J81" s="32">
        <v>88346247</v>
      </c>
      <c r="K81" s="25">
        <v>88346247</v>
      </c>
      <c r="L81" s="25">
        <v>88346247</v>
      </c>
      <c r="M81" s="33"/>
      <c r="N81" s="33"/>
    </row>
    <row r="82" spans="1:14" s="20" customFormat="1" ht="15.75" thickBot="1" x14ac:dyDescent="0.3">
      <c r="A82" s="19">
        <v>40</v>
      </c>
      <c r="B82" s="20" t="s">
        <v>168</v>
      </c>
      <c r="C82" s="38">
        <v>3311502171145</v>
      </c>
      <c r="D82" s="4" t="s">
        <v>239</v>
      </c>
      <c r="E82" s="4" t="s">
        <v>240</v>
      </c>
      <c r="F82" s="4">
        <v>11538</v>
      </c>
      <c r="G82" s="3">
        <v>43049</v>
      </c>
      <c r="H82" s="4" t="s">
        <v>241</v>
      </c>
      <c r="I82" s="3">
        <v>43049</v>
      </c>
      <c r="J82" s="32">
        <v>447981025</v>
      </c>
      <c r="K82" s="25">
        <v>447981025</v>
      </c>
      <c r="L82" s="25">
        <v>447981025</v>
      </c>
      <c r="M82" s="33"/>
      <c r="N82" s="33"/>
    </row>
    <row r="83" spans="1:14" s="20" customFormat="1" ht="15.75" thickBot="1" x14ac:dyDescent="0.3">
      <c r="A83" s="19">
        <v>41</v>
      </c>
      <c r="B83" s="20" t="s">
        <v>169</v>
      </c>
      <c r="C83" s="38">
        <v>3311501111076</v>
      </c>
      <c r="D83" s="4" t="s">
        <v>242</v>
      </c>
      <c r="E83" s="4" t="s">
        <v>237</v>
      </c>
      <c r="F83" s="4">
        <v>13950</v>
      </c>
      <c r="G83" s="3">
        <v>43097</v>
      </c>
      <c r="H83" s="4" t="s">
        <v>243</v>
      </c>
      <c r="I83" s="3">
        <v>42916</v>
      </c>
      <c r="J83" s="32">
        <v>90609000</v>
      </c>
      <c r="K83" s="25">
        <v>90609000</v>
      </c>
      <c r="L83" s="25">
        <v>90609000</v>
      </c>
      <c r="M83" s="33"/>
      <c r="N83" s="33"/>
    </row>
    <row r="84" spans="1:14" s="20" customFormat="1" ht="15.75" thickBot="1" x14ac:dyDescent="0.3">
      <c r="A84" s="19">
        <v>42</v>
      </c>
      <c r="B84" s="20" t="s">
        <v>170</v>
      </c>
      <c r="C84" s="38">
        <v>3311501111077</v>
      </c>
      <c r="D84" s="4" t="s">
        <v>242</v>
      </c>
      <c r="E84" s="4" t="s">
        <v>237</v>
      </c>
      <c r="F84" s="4">
        <v>13947</v>
      </c>
      <c r="G84" s="3">
        <v>43097</v>
      </c>
      <c r="H84" s="4" t="s">
        <v>243</v>
      </c>
      <c r="I84" s="3">
        <v>42916</v>
      </c>
      <c r="J84" s="32">
        <v>222240000</v>
      </c>
      <c r="K84" s="25">
        <v>222240000</v>
      </c>
      <c r="L84" s="25">
        <v>222240000</v>
      </c>
      <c r="M84" s="33"/>
      <c r="N84" s="33"/>
    </row>
    <row r="85" spans="1:14" s="20" customFormat="1" ht="15.75" thickBot="1" x14ac:dyDescent="0.3">
      <c r="A85" s="19">
        <v>43</v>
      </c>
      <c r="B85" s="20" t="s">
        <v>171</v>
      </c>
      <c r="C85" s="38">
        <v>3311502171082</v>
      </c>
      <c r="D85" s="4" t="s">
        <v>244</v>
      </c>
      <c r="E85" s="4" t="s">
        <v>245</v>
      </c>
      <c r="F85" s="4">
        <v>12771</v>
      </c>
      <c r="G85" s="3">
        <v>43076</v>
      </c>
      <c r="H85" s="4" t="s">
        <v>246</v>
      </c>
      <c r="I85" s="3">
        <v>42734</v>
      </c>
      <c r="J85" s="32">
        <v>109423971</v>
      </c>
      <c r="K85" s="25">
        <v>109423971</v>
      </c>
      <c r="L85" s="25">
        <v>109423971</v>
      </c>
      <c r="M85" s="33"/>
      <c r="N85" s="33"/>
    </row>
    <row r="86" spans="1:14" s="20" customFormat="1" ht="15.75" thickBot="1" x14ac:dyDescent="0.3">
      <c r="A86" s="19">
        <v>44</v>
      </c>
      <c r="B86" s="20" t="s">
        <v>172</v>
      </c>
      <c r="C86" s="38">
        <v>3311507431155</v>
      </c>
      <c r="D86" s="4" t="s">
        <v>247</v>
      </c>
      <c r="E86" s="4" t="s">
        <v>248</v>
      </c>
      <c r="F86" s="4">
        <v>13951</v>
      </c>
      <c r="G86" s="3">
        <v>42733</v>
      </c>
      <c r="H86" s="4" t="s">
        <v>249</v>
      </c>
      <c r="I86" s="3">
        <v>42732</v>
      </c>
      <c r="J86" s="35">
        <v>515078350</v>
      </c>
      <c r="K86" s="35">
        <v>515078350</v>
      </c>
      <c r="L86" s="35">
        <v>515078350</v>
      </c>
      <c r="M86" s="33"/>
      <c r="N86" s="33"/>
    </row>
    <row r="87" spans="1:14" s="20" customFormat="1" ht="15.75" thickBot="1" x14ac:dyDescent="0.3">
      <c r="A87" s="19">
        <v>45</v>
      </c>
      <c r="B87" s="20" t="s">
        <v>173</v>
      </c>
      <c r="C87" s="38">
        <v>3311502171082</v>
      </c>
      <c r="D87" s="4" t="s">
        <v>250</v>
      </c>
      <c r="E87" s="4" t="s">
        <v>251</v>
      </c>
      <c r="F87" s="4">
        <v>13997</v>
      </c>
      <c r="G87" s="3">
        <v>42733</v>
      </c>
      <c r="H87" s="4" t="s">
        <v>252</v>
      </c>
      <c r="I87" s="3">
        <v>42733</v>
      </c>
      <c r="J87" s="35">
        <v>4733371</v>
      </c>
      <c r="K87" s="35">
        <v>4733371</v>
      </c>
      <c r="L87" s="35">
        <v>4733371</v>
      </c>
      <c r="M87" s="33"/>
      <c r="N87" s="33"/>
    </row>
    <row r="88" spans="1:14" s="20" customFormat="1" ht="15.75" thickBot="1" x14ac:dyDescent="0.3">
      <c r="A88" s="19">
        <v>46</v>
      </c>
      <c r="B88" s="20" t="s">
        <v>174</v>
      </c>
      <c r="C88" s="38">
        <v>3311507431155</v>
      </c>
      <c r="D88" s="4" t="s">
        <v>247</v>
      </c>
      <c r="E88" s="4" t="s">
        <v>253</v>
      </c>
      <c r="F88" s="4">
        <v>13936</v>
      </c>
      <c r="G88" s="3">
        <v>42732</v>
      </c>
      <c r="H88" s="4" t="s">
        <v>254</v>
      </c>
      <c r="I88" s="3">
        <v>42726</v>
      </c>
      <c r="J88" s="35">
        <v>586156</v>
      </c>
      <c r="K88" s="35">
        <v>586156</v>
      </c>
      <c r="L88" s="35">
        <v>586156</v>
      </c>
      <c r="M88" s="33"/>
      <c r="N88" s="33"/>
    </row>
    <row r="89" spans="1:14" s="20" customFormat="1" ht="15.75" thickBot="1" x14ac:dyDescent="0.3">
      <c r="A89" s="19">
        <v>47</v>
      </c>
      <c r="B89" s="20" t="s">
        <v>175</v>
      </c>
      <c r="C89" s="38">
        <v>3311502171082</v>
      </c>
      <c r="D89" s="4" t="s">
        <v>250</v>
      </c>
      <c r="E89" s="4" t="s">
        <v>245</v>
      </c>
      <c r="F89" s="4">
        <v>14041</v>
      </c>
      <c r="G89" s="3">
        <v>42734</v>
      </c>
      <c r="H89" s="4" t="s">
        <v>246</v>
      </c>
      <c r="I89" s="3">
        <v>42734</v>
      </c>
      <c r="J89" s="35">
        <v>161017616</v>
      </c>
      <c r="K89" s="35">
        <v>161017616</v>
      </c>
      <c r="L89" s="35">
        <v>161017616</v>
      </c>
      <c r="M89" s="33"/>
      <c r="N89" s="33"/>
    </row>
    <row r="90" spans="1:14" s="20" customFormat="1" ht="15.75" thickBot="1" x14ac:dyDescent="0.3">
      <c r="A90" s="19">
        <v>48</v>
      </c>
      <c r="B90" s="20" t="s">
        <v>176</v>
      </c>
      <c r="C90" s="38">
        <v>3311507431155</v>
      </c>
      <c r="D90" s="4" t="s">
        <v>247</v>
      </c>
      <c r="E90" s="4" t="s">
        <v>248</v>
      </c>
      <c r="F90" s="4">
        <v>13951</v>
      </c>
      <c r="G90" s="3">
        <v>42733</v>
      </c>
      <c r="H90" s="4" t="s">
        <v>249</v>
      </c>
      <c r="I90" s="3">
        <v>42730</v>
      </c>
      <c r="J90" s="35">
        <v>9849575</v>
      </c>
      <c r="K90" s="35">
        <v>9849575</v>
      </c>
      <c r="L90" s="35">
        <v>9849575</v>
      </c>
      <c r="M90" s="33"/>
      <c r="N90" s="33"/>
    </row>
    <row r="91" spans="1:14" s="20" customFormat="1" ht="15.75" thickBot="1" x14ac:dyDescent="0.3">
      <c r="A91" s="19">
        <v>49</v>
      </c>
      <c r="B91" s="20" t="s">
        <v>177</v>
      </c>
      <c r="C91" s="38">
        <v>3311403310818</v>
      </c>
      <c r="D91" s="4" t="s">
        <v>255</v>
      </c>
      <c r="E91" s="4" t="s">
        <v>256</v>
      </c>
      <c r="F91" s="4">
        <v>139</v>
      </c>
      <c r="G91" s="3">
        <v>42395</v>
      </c>
      <c r="H91" s="4" t="s">
        <v>257</v>
      </c>
      <c r="I91" s="3">
        <v>42160</v>
      </c>
      <c r="J91" s="35">
        <v>733800</v>
      </c>
      <c r="K91" s="35">
        <v>733800</v>
      </c>
      <c r="L91" s="35">
        <v>733800</v>
      </c>
      <c r="M91" s="33"/>
      <c r="N91" s="33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24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  <row r="95" spans="1:14" x14ac:dyDescent="0.25">
      <c r="A95" s="1" t="s">
        <v>43</v>
      </c>
      <c r="B95" s="29" t="s">
        <v>44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x14ac:dyDescent="0.25">
      <c r="C96" s="1">
        <v>4</v>
      </c>
      <c r="D96" s="1">
        <v>8</v>
      </c>
      <c r="E96" s="1">
        <v>12</v>
      </c>
      <c r="F96" s="1">
        <v>16</v>
      </c>
      <c r="G96" s="1">
        <v>20</v>
      </c>
      <c r="H96" s="1">
        <v>24</v>
      </c>
      <c r="I96" s="1">
        <v>28</v>
      </c>
      <c r="J96" s="1">
        <v>32</v>
      </c>
      <c r="K96" s="1">
        <v>36</v>
      </c>
      <c r="L96" s="1">
        <v>40</v>
      </c>
      <c r="M96" s="1">
        <v>44</v>
      </c>
      <c r="N96" s="1">
        <v>48</v>
      </c>
    </row>
    <row r="97" spans="1:14" x14ac:dyDescent="0.25">
      <c r="C97" s="1" t="s">
        <v>12</v>
      </c>
      <c r="D97" s="1" t="s">
        <v>29</v>
      </c>
      <c r="E97" s="1" t="s">
        <v>30</v>
      </c>
      <c r="F97" s="1" t="s">
        <v>31</v>
      </c>
      <c r="G97" s="1" t="s">
        <v>32</v>
      </c>
      <c r="H97" s="1" t="s">
        <v>33</v>
      </c>
      <c r="I97" s="1" t="s">
        <v>34</v>
      </c>
      <c r="J97" s="1" t="s">
        <v>35</v>
      </c>
      <c r="K97" s="1" t="s">
        <v>36</v>
      </c>
      <c r="L97" s="1" t="s">
        <v>37</v>
      </c>
      <c r="M97" s="1" t="s">
        <v>38</v>
      </c>
      <c r="N97" s="1" t="s">
        <v>39</v>
      </c>
    </row>
    <row r="98" spans="1:14" x14ac:dyDescent="0.25">
      <c r="A98" s="1">
        <v>10</v>
      </c>
      <c r="B98" t="s">
        <v>45</v>
      </c>
      <c r="C98" s="36">
        <v>3</v>
      </c>
      <c r="D98" s="36" t="s">
        <v>258</v>
      </c>
      <c r="E98" s="36" t="s">
        <v>259</v>
      </c>
      <c r="F98" s="36">
        <v>0</v>
      </c>
      <c r="G98" s="37">
        <v>43100</v>
      </c>
      <c r="H98" s="36" t="s">
        <v>260</v>
      </c>
      <c r="I98" s="37">
        <v>43093</v>
      </c>
      <c r="J98" s="39">
        <v>14985158987</v>
      </c>
      <c r="K98" s="39">
        <v>14985158987</v>
      </c>
      <c r="L98" s="39">
        <v>14985158987</v>
      </c>
      <c r="M98" s="39">
        <v>0.01</v>
      </c>
      <c r="N98" s="39">
        <v>100</v>
      </c>
    </row>
    <row r="99" spans="1:14" x14ac:dyDescent="0.25">
      <c r="A99" s="1">
        <v>-1</v>
      </c>
      <c r="C99" s="2" t="s">
        <v>23</v>
      </c>
      <c r="D99" s="2" t="s">
        <v>23</v>
      </c>
      <c r="E99" s="2" t="s">
        <v>23</v>
      </c>
      <c r="F99" s="2" t="s">
        <v>23</v>
      </c>
      <c r="G99" s="2" t="s">
        <v>23</v>
      </c>
      <c r="H99" s="2" t="s">
        <v>23</v>
      </c>
      <c r="I99" s="2" t="s">
        <v>23</v>
      </c>
      <c r="J99" s="2" t="s">
        <v>23</v>
      </c>
      <c r="K99" s="2" t="s">
        <v>23</v>
      </c>
      <c r="L99" s="2" t="s">
        <v>23</v>
      </c>
      <c r="M99" s="2" t="s">
        <v>23</v>
      </c>
      <c r="N99" s="2" t="s">
        <v>23</v>
      </c>
    </row>
    <row r="100" spans="1:14" x14ac:dyDescent="0.25">
      <c r="A100" s="1">
        <v>999999</v>
      </c>
      <c r="B100" t="s">
        <v>46</v>
      </c>
      <c r="C100" s="2" t="s">
        <v>23</v>
      </c>
      <c r="D100" s="2" t="s">
        <v>23</v>
      </c>
      <c r="E100" s="2" t="s">
        <v>23</v>
      </c>
      <c r="F100" s="2" t="s">
        <v>23</v>
      </c>
      <c r="G100" s="2" t="s">
        <v>23</v>
      </c>
      <c r="H100" s="2" t="s">
        <v>23</v>
      </c>
      <c r="I100" s="2" t="s">
        <v>23</v>
      </c>
      <c r="N100" s="2" t="s">
        <v>23</v>
      </c>
    </row>
  </sheetData>
  <mergeCells count="4">
    <mergeCell ref="B8:N8"/>
    <mergeCell ref="B33:N33"/>
    <mergeCell ref="B40:N40"/>
    <mergeCell ref="B95:N95"/>
  </mergeCells>
  <dataValidations count="4">
    <dataValidation type="decimal" allowBlank="1" showInputMessage="1" showErrorMessage="1" errorTitle="Entrada no válida" error="Por favor escriba un número" promptTitle="Escriba un número en esta casilla" sqref="J87:L91 J43:N85 F43:F85 F36 J11:N29 C11:C29 F11:F29 C36 J36:N36 F87:F91 C43:C91 M86:N91 C98 F98 J98:N9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43:I85 G43:G85 G36 I29 G11:I28 G29 I36 I87:I91 G87:G91 G98 I98">
      <formula1>1900/1/1</formula1>
      <formula2>3000/1/1</formula2>
    </dataValidation>
    <dataValidation type="textLength" allowBlank="1" showInputMessage="1" error="Escriba un texto  Maximo 300 Caracteres" promptTitle="Cualquier contenido Maximo 300 Caracteres" sqref="E11:E29 E43:E85 E87:E91 E98">
      <formula1>0</formula1>
      <formula2>300</formula2>
    </dataValidation>
    <dataValidation type="textLength" allowBlank="1" showInputMessage="1" error="Escriba un texto " promptTitle="Cualquier contenido" sqref="D11:D29 H29 H36 D36:E36 H43:H91 D43:D91 E86:G86 I86:L86 D98 H98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2018-11-02T20:52:42Z</dcterms:created>
  <dcterms:modified xsi:type="dcterms:W3CDTF">2018-11-07T12:48:37Z</dcterms:modified>
</cp:coreProperties>
</file>